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codeName="{8C4F1C90-05EB-6A55-5F09-09C24B55AC0B}"/>
  <workbookPr showInkAnnotation="0" codeName="Denne_projektmappe"/>
  <bookViews>
    <workbookView xWindow="0" yWindow="0" windowWidth="21600" windowHeight="9780" tabRatio="735" activeTab="2"/>
  </bookViews>
  <sheets>
    <sheet name="Posteringer" sheetId="5" r:id="rId1"/>
    <sheet name="System forkortelser" sheetId="6" r:id="rId2"/>
    <sheet name="Basis tilbud" sheetId="9" r:id="rId3"/>
    <sheet name="Udvidet tilbud" sheetId="7" r:id="rId4"/>
  </sheets>
  <definedNames>
    <definedName name="_xlnm._FilterDatabase" localSheetId="0" hidden="1">Posteringer!$A$1:$L$571</definedName>
  </definedNames>
  <calcPr calcId="152511"/>
</workbook>
</file>

<file path=xl/calcChain.xml><?xml version="1.0" encoding="utf-8"?>
<calcChain xmlns="http://schemas.openxmlformats.org/spreadsheetml/2006/main">
  <c r="J197" i="5" l="1"/>
  <c r="J220" i="5"/>
  <c r="L220" i="5"/>
  <c r="J219" i="5"/>
  <c r="L219" i="5"/>
  <c r="J218" i="5"/>
  <c r="L218" i="5"/>
  <c r="J217" i="5"/>
  <c r="L217" i="5"/>
  <c r="J216" i="5"/>
  <c r="L216" i="5"/>
  <c r="J215" i="5"/>
  <c r="L215" i="5"/>
  <c r="J214" i="5"/>
  <c r="L214" i="5"/>
  <c r="J213" i="5"/>
  <c r="L213" i="5"/>
  <c r="J212" i="5"/>
  <c r="L212" i="5"/>
  <c r="J210" i="5"/>
  <c r="L210" i="5"/>
  <c r="J211" i="5"/>
  <c r="L211" i="5"/>
  <c r="J209" i="5"/>
  <c r="L209" i="5"/>
  <c r="J208" i="5"/>
  <c r="L208" i="5"/>
  <c r="J207" i="5"/>
  <c r="L207" i="5"/>
  <c r="J206" i="5"/>
  <c r="L206" i="5"/>
  <c r="J205" i="5"/>
  <c r="L205" i="5"/>
  <c r="J204" i="5"/>
  <c r="L204" i="5"/>
  <c r="J203" i="5"/>
  <c r="L203" i="5"/>
  <c r="J202" i="5"/>
  <c r="L202" i="5"/>
  <c r="J199" i="5"/>
  <c r="L199" i="5"/>
  <c r="J200" i="5"/>
  <c r="L200" i="5"/>
  <c r="J198" i="5"/>
  <c r="L198" i="5"/>
  <c r="L197" i="5"/>
  <c r="J196" i="5"/>
  <c r="L196" i="5"/>
  <c r="J195" i="5"/>
  <c r="L195" i="5"/>
  <c r="J194" i="5"/>
  <c r="L194" i="5"/>
  <c r="J201" i="5"/>
  <c r="L201" i="5"/>
  <c r="J193" i="5"/>
  <c r="L193" i="5"/>
  <c r="J192" i="5"/>
  <c r="L192" i="5"/>
  <c r="J191" i="5"/>
  <c r="L191" i="5"/>
  <c r="J190" i="5"/>
  <c r="L190" i="5"/>
  <c r="J188" i="5"/>
  <c r="L188" i="5"/>
  <c r="J187" i="5"/>
  <c r="L187" i="5"/>
  <c r="J189" i="5"/>
  <c r="L189" i="5"/>
  <c r="J186" i="5"/>
  <c r="L186" i="5"/>
  <c r="J185" i="5"/>
  <c r="L185" i="5"/>
  <c r="J184" i="5"/>
  <c r="L184" i="5"/>
  <c r="J183" i="5"/>
  <c r="L183" i="5"/>
  <c r="J182" i="5"/>
  <c r="L182" i="5"/>
  <c r="J181" i="5"/>
  <c r="L181" i="5"/>
  <c r="J180" i="5"/>
  <c r="L180" i="5"/>
  <c r="J179" i="5"/>
  <c r="L179" i="5"/>
  <c r="J178" i="5"/>
  <c r="L178" i="5"/>
  <c r="J177" i="5"/>
  <c r="L177" i="5"/>
  <c r="J176" i="5"/>
  <c r="L176" i="5"/>
  <c r="J175" i="5"/>
  <c r="L175" i="5"/>
  <c r="J173" i="5"/>
  <c r="L173" i="5"/>
  <c r="J172" i="5"/>
  <c r="L172" i="5"/>
  <c r="J174" i="5"/>
  <c r="L174" i="5"/>
  <c r="J171" i="5"/>
  <c r="L171" i="5"/>
  <c r="J170" i="5"/>
  <c r="L170" i="5"/>
  <c r="J169" i="5"/>
  <c r="L169" i="5"/>
  <c r="J168" i="5"/>
  <c r="L168" i="5"/>
  <c r="J167" i="5"/>
  <c r="L167" i="5"/>
  <c r="J166" i="5"/>
  <c r="L166" i="5"/>
  <c r="J165" i="5"/>
  <c r="L165" i="5"/>
  <c r="J164" i="5"/>
  <c r="L164" i="5"/>
  <c r="J163" i="5"/>
  <c r="L163" i="5"/>
  <c r="J162" i="5"/>
  <c r="L162" i="5"/>
  <c r="J161" i="5"/>
  <c r="L161" i="5"/>
  <c r="J28" i="5"/>
  <c r="L28" i="5"/>
  <c r="J27" i="5"/>
  <c r="L27" i="5"/>
  <c r="J25" i="5"/>
  <c r="L25" i="5"/>
  <c r="J26" i="5"/>
  <c r="L26" i="5"/>
  <c r="J24" i="5"/>
  <c r="L24" i="5"/>
  <c r="J23" i="5"/>
  <c r="L23" i="5"/>
  <c r="J22" i="5"/>
  <c r="L22" i="5"/>
  <c r="J21" i="5"/>
  <c r="L21" i="5"/>
  <c r="J20" i="5"/>
  <c r="L20" i="5"/>
  <c r="J19" i="5"/>
  <c r="L19" i="5"/>
  <c r="J18" i="5"/>
  <c r="L18" i="5"/>
  <c r="J17" i="5"/>
  <c r="L17" i="5"/>
  <c r="J16" i="5"/>
  <c r="L16" i="5"/>
  <c r="J15" i="5"/>
  <c r="L15" i="5"/>
  <c r="J14" i="5"/>
  <c r="L14" i="5"/>
  <c r="J12" i="5"/>
  <c r="L12" i="5"/>
  <c r="J13" i="5"/>
  <c r="L13" i="5"/>
  <c r="J11" i="5"/>
  <c r="L11" i="5"/>
  <c r="J10" i="5"/>
  <c r="L10" i="5"/>
  <c r="J9" i="5"/>
  <c r="L9" i="5"/>
  <c r="J8" i="5"/>
  <c r="L8" i="5"/>
  <c r="J7" i="5"/>
  <c r="L7" i="5"/>
  <c r="J6" i="5"/>
  <c r="L6" i="5"/>
  <c r="J5" i="5"/>
  <c r="L5" i="5"/>
  <c r="J4" i="5"/>
  <c r="L4" i="5"/>
  <c r="J3" i="5"/>
  <c r="L3" i="5"/>
  <c r="J2" i="5"/>
  <c r="L2" i="5"/>
  <c r="J221" i="5"/>
  <c r="L221" i="5"/>
  <c r="J222" i="5"/>
  <c r="L222" i="5"/>
  <c r="J223" i="5"/>
  <c r="L223" i="5"/>
  <c r="J224" i="5"/>
  <c r="L224" i="5"/>
  <c r="J225" i="5"/>
  <c r="L225" i="5"/>
  <c r="J226" i="5"/>
  <c r="L226" i="5"/>
  <c r="J227" i="5"/>
  <c r="L227" i="5"/>
  <c r="J228" i="5"/>
  <c r="L228" i="5"/>
  <c r="J229" i="5"/>
  <c r="L229" i="5"/>
  <c r="J230" i="5"/>
  <c r="L230" i="5"/>
  <c r="J231" i="5"/>
  <c r="L231" i="5"/>
  <c r="J232" i="5"/>
  <c r="L232" i="5"/>
  <c r="J233" i="5"/>
  <c r="L233" i="5"/>
  <c r="J234" i="5"/>
  <c r="L234" i="5"/>
  <c r="J235" i="5"/>
  <c r="L235" i="5"/>
  <c r="J236" i="5"/>
  <c r="L236" i="5"/>
  <c r="J237" i="5"/>
  <c r="L237" i="5"/>
  <c r="J238" i="5"/>
  <c r="L238" i="5"/>
  <c r="J239" i="5"/>
  <c r="L239" i="5"/>
  <c r="J240" i="5"/>
  <c r="L240" i="5"/>
  <c r="J241" i="5"/>
  <c r="L241" i="5"/>
  <c r="J242" i="5"/>
  <c r="L242" i="5"/>
  <c r="J243" i="5"/>
  <c r="L243" i="5"/>
  <c r="J244" i="5"/>
  <c r="L244" i="5"/>
  <c r="J245" i="5"/>
  <c r="L245" i="5"/>
  <c r="J246" i="5"/>
  <c r="L246" i="5"/>
  <c r="J247" i="5"/>
  <c r="L247" i="5"/>
  <c r="J248" i="5"/>
  <c r="L248" i="5"/>
  <c r="J249" i="5"/>
  <c r="L249" i="5"/>
  <c r="J250" i="5"/>
  <c r="L250" i="5"/>
  <c r="J251" i="5"/>
  <c r="L251" i="5"/>
  <c r="J252" i="5"/>
  <c r="L252" i="5"/>
  <c r="J253" i="5"/>
  <c r="L253" i="5"/>
  <c r="J254" i="5"/>
  <c r="L254" i="5"/>
  <c r="J255" i="5"/>
  <c r="L255" i="5"/>
  <c r="J256" i="5"/>
  <c r="L256" i="5"/>
  <c r="J257" i="5"/>
  <c r="L257" i="5"/>
  <c r="J258" i="5"/>
  <c r="L258" i="5"/>
  <c r="J259" i="5"/>
  <c r="L259" i="5"/>
  <c r="J260" i="5"/>
  <c r="L260" i="5"/>
  <c r="J261" i="5"/>
  <c r="L261" i="5"/>
  <c r="J262" i="5"/>
  <c r="L262" i="5"/>
  <c r="J263" i="5"/>
  <c r="L263" i="5"/>
  <c r="J264" i="5"/>
  <c r="L264" i="5"/>
  <c r="J265" i="5"/>
  <c r="L265" i="5"/>
  <c r="J266" i="5"/>
  <c r="L266" i="5"/>
  <c r="J267" i="5"/>
  <c r="L267" i="5"/>
  <c r="J268" i="5"/>
  <c r="L268" i="5"/>
  <c r="J269" i="5"/>
  <c r="L269" i="5"/>
  <c r="J270" i="5"/>
  <c r="L270" i="5"/>
  <c r="J271" i="5"/>
  <c r="L271" i="5"/>
  <c r="J272" i="5"/>
  <c r="L272" i="5"/>
  <c r="J273" i="5"/>
  <c r="L273" i="5"/>
  <c r="J274" i="5"/>
  <c r="L274" i="5"/>
  <c r="J275" i="5"/>
  <c r="L275" i="5"/>
  <c r="J276" i="5"/>
  <c r="L276" i="5"/>
  <c r="J277" i="5"/>
  <c r="L277" i="5"/>
  <c r="J278" i="5"/>
  <c r="L278" i="5"/>
  <c r="J279" i="5"/>
  <c r="L279" i="5"/>
  <c r="J280" i="5"/>
  <c r="L280" i="5"/>
  <c r="J281" i="5"/>
  <c r="L281" i="5"/>
  <c r="J282" i="5"/>
  <c r="L282" i="5"/>
  <c r="J283" i="5"/>
  <c r="L283" i="5"/>
  <c r="J284" i="5"/>
  <c r="L284" i="5"/>
  <c r="J285" i="5"/>
  <c r="L285" i="5"/>
  <c r="J286" i="5"/>
  <c r="L286" i="5"/>
  <c r="J287" i="5"/>
  <c r="L287" i="5"/>
  <c r="J288" i="5"/>
  <c r="L288" i="5"/>
  <c r="J289" i="5"/>
  <c r="L289" i="5"/>
  <c r="J290" i="5"/>
  <c r="L290" i="5"/>
  <c r="J291" i="5"/>
  <c r="L291" i="5"/>
  <c r="J292" i="5"/>
  <c r="L292" i="5"/>
  <c r="J293" i="5"/>
  <c r="L293" i="5"/>
  <c r="J294" i="5"/>
  <c r="L294" i="5"/>
  <c r="J295" i="5"/>
  <c r="L295" i="5"/>
  <c r="J296" i="5"/>
  <c r="L296" i="5"/>
  <c r="J297" i="5"/>
  <c r="L297" i="5"/>
  <c r="J298" i="5"/>
  <c r="L298" i="5"/>
  <c r="J299" i="5"/>
  <c r="L299" i="5"/>
  <c r="J300" i="5"/>
  <c r="L300" i="5"/>
  <c r="J301" i="5"/>
  <c r="L301" i="5"/>
  <c r="J302" i="5"/>
  <c r="L302" i="5"/>
  <c r="J303" i="5"/>
  <c r="L303" i="5"/>
  <c r="J304" i="5"/>
  <c r="L304" i="5"/>
  <c r="J305" i="5"/>
  <c r="L305" i="5"/>
  <c r="J306" i="5"/>
  <c r="L306" i="5"/>
  <c r="J307" i="5"/>
  <c r="L307" i="5"/>
  <c r="J308" i="5"/>
  <c r="L308" i="5"/>
  <c r="J309" i="5"/>
  <c r="L309" i="5"/>
  <c r="J310" i="5"/>
  <c r="L310" i="5"/>
  <c r="J311" i="5"/>
  <c r="L311" i="5"/>
  <c r="J312" i="5"/>
  <c r="L312" i="5"/>
  <c r="J313" i="5"/>
  <c r="L313" i="5"/>
  <c r="J314" i="5"/>
  <c r="L314" i="5"/>
  <c r="J315" i="5"/>
  <c r="L315" i="5"/>
  <c r="J316" i="5"/>
  <c r="L316" i="5"/>
  <c r="J317" i="5"/>
  <c r="L317" i="5"/>
  <c r="J318" i="5"/>
  <c r="L318" i="5"/>
  <c r="J319" i="5"/>
  <c r="L319" i="5"/>
  <c r="J320" i="5"/>
  <c r="L320" i="5"/>
  <c r="J321" i="5"/>
  <c r="L321" i="5"/>
  <c r="J322" i="5"/>
  <c r="L322" i="5"/>
  <c r="J323" i="5"/>
  <c r="L323" i="5"/>
  <c r="J324" i="5"/>
  <c r="L324" i="5"/>
  <c r="J325" i="5"/>
  <c r="L325" i="5"/>
  <c r="J326" i="5"/>
  <c r="L326" i="5"/>
  <c r="J327" i="5"/>
  <c r="L327" i="5"/>
  <c r="J328" i="5"/>
  <c r="L328" i="5"/>
  <c r="J329" i="5"/>
  <c r="L329" i="5"/>
  <c r="J330" i="5"/>
  <c r="L330" i="5"/>
  <c r="J331" i="5"/>
  <c r="L331" i="5"/>
  <c r="J332" i="5"/>
  <c r="L332" i="5"/>
  <c r="J333" i="5"/>
  <c r="L333" i="5"/>
  <c r="J334" i="5"/>
  <c r="L334" i="5"/>
  <c r="J335" i="5"/>
  <c r="L335" i="5"/>
  <c r="J336" i="5"/>
  <c r="L336" i="5"/>
  <c r="J337" i="5"/>
  <c r="L337" i="5"/>
  <c r="J338" i="5"/>
  <c r="L338" i="5"/>
  <c r="J339" i="5"/>
  <c r="L339" i="5"/>
  <c r="J340" i="5"/>
  <c r="L340" i="5"/>
  <c r="J341" i="5"/>
  <c r="L341" i="5"/>
  <c r="J342" i="5"/>
  <c r="L342" i="5"/>
  <c r="J343" i="5"/>
  <c r="L343" i="5"/>
  <c r="J344" i="5"/>
  <c r="L344" i="5"/>
  <c r="J345" i="5"/>
  <c r="L345" i="5"/>
  <c r="J346" i="5"/>
  <c r="L346" i="5"/>
  <c r="J347" i="5"/>
  <c r="L347" i="5"/>
  <c r="J348" i="5"/>
  <c r="L348" i="5"/>
  <c r="J349" i="5"/>
  <c r="L349" i="5"/>
  <c r="J350" i="5"/>
  <c r="L350" i="5"/>
  <c r="J351" i="5"/>
  <c r="L351" i="5"/>
  <c r="J352" i="5"/>
  <c r="L352" i="5"/>
  <c r="J353" i="5"/>
  <c r="L353" i="5"/>
  <c r="J354" i="5"/>
  <c r="L354" i="5"/>
  <c r="J355" i="5"/>
  <c r="L355" i="5"/>
  <c r="J356" i="5"/>
  <c r="L356" i="5"/>
  <c r="J357" i="5"/>
  <c r="L357" i="5"/>
  <c r="J358" i="5"/>
  <c r="L358" i="5"/>
  <c r="J359" i="5"/>
  <c r="L359" i="5"/>
  <c r="J360" i="5"/>
  <c r="L360" i="5"/>
  <c r="J361" i="5"/>
  <c r="L361" i="5"/>
  <c r="J362" i="5"/>
  <c r="L362" i="5"/>
  <c r="J363" i="5"/>
  <c r="L363" i="5"/>
  <c r="J364" i="5"/>
  <c r="L364" i="5"/>
  <c r="J365" i="5"/>
  <c r="L365" i="5"/>
  <c r="J366" i="5"/>
  <c r="L366" i="5"/>
  <c r="J367" i="5"/>
  <c r="L367" i="5"/>
  <c r="J368" i="5"/>
  <c r="L368" i="5"/>
  <c r="J369" i="5"/>
  <c r="L369" i="5"/>
  <c r="J370" i="5"/>
  <c r="L370" i="5"/>
  <c r="J371" i="5"/>
  <c r="L371" i="5"/>
  <c r="J372" i="5"/>
  <c r="L372" i="5"/>
  <c r="J373" i="5"/>
  <c r="L373" i="5"/>
  <c r="J374" i="5"/>
  <c r="L374" i="5"/>
  <c r="J375" i="5"/>
  <c r="L375" i="5"/>
  <c r="J376" i="5"/>
  <c r="L376" i="5"/>
  <c r="J377" i="5"/>
  <c r="L377" i="5"/>
  <c r="J378" i="5"/>
  <c r="L378" i="5"/>
  <c r="J379" i="5"/>
  <c r="L379" i="5"/>
  <c r="J380" i="5"/>
  <c r="L380" i="5"/>
  <c r="J381" i="5"/>
  <c r="L381" i="5"/>
  <c r="J382" i="5"/>
  <c r="L382" i="5"/>
  <c r="J383" i="5"/>
  <c r="L383" i="5"/>
  <c r="J384" i="5"/>
  <c r="L384" i="5"/>
  <c r="J385" i="5"/>
  <c r="L385" i="5"/>
  <c r="J386" i="5"/>
  <c r="L386" i="5"/>
  <c r="J387" i="5"/>
  <c r="L387" i="5"/>
  <c r="J388" i="5"/>
  <c r="L388" i="5"/>
  <c r="J389" i="5"/>
  <c r="L389" i="5"/>
  <c r="J390" i="5"/>
  <c r="L390" i="5"/>
  <c r="J391" i="5"/>
  <c r="L391" i="5"/>
  <c r="J392" i="5"/>
  <c r="L392" i="5"/>
  <c r="J393" i="5"/>
  <c r="L393" i="5"/>
  <c r="J394" i="5"/>
  <c r="L394" i="5"/>
  <c r="J395" i="5"/>
  <c r="L395" i="5"/>
  <c r="J396" i="5"/>
  <c r="L396" i="5"/>
  <c r="J397" i="5"/>
  <c r="L397" i="5"/>
  <c r="J398" i="5"/>
  <c r="L398" i="5"/>
  <c r="J399" i="5"/>
  <c r="L399" i="5"/>
  <c r="J400" i="5"/>
  <c r="L400" i="5"/>
  <c r="J401" i="5"/>
  <c r="L401" i="5"/>
  <c r="J402" i="5"/>
  <c r="L402" i="5"/>
  <c r="J403" i="5"/>
  <c r="L403" i="5"/>
  <c r="J404" i="5"/>
  <c r="L404" i="5"/>
  <c r="J405" i="5"/>
  <c r="L405" i="5"/>
  <c r="J406" i="5"/>
  <c r="L406" i="5"/>
  <c r="J407" i="5"/>
  <c r="L407" i="5"/>
  <c r="J408" i="5"/>
  <c r="L408" i="5"/>
  <c r="J409" i="5"/>
  <c r="L409" i="5"/>
  <c r="J410" i="5"/>
  <c r="L410" i="5"/>
  <c r="J411" i="5"/>
  <c r="L411" i="5"/>
  <c r="J412" i="5"/>
  <c r="L412" i="5"/>
  <c r="J413" i="5"/>
  <c r="L413" i="5"/>
  <c r="J414" i="5"/>
  <c r="L414" i="5"/>
  <c r="J415" i="5"/>
  <c r="L415" i="5"/>
  <c r="J416" i="5"/>
  <c r="L416" i="5"/>
  <c r="J417" i="5"/>
  <c r="L417" i="5"/>
  <c r="J418" i="5"/>
  <c r="L418" i="5"/>
  <c r="J419" i="5"/>
  <c r="L419" i="5"/>
  <c r="J420" i="5"/>
  <c r="L420" i="5"/>
  <c r="J421" i="5"/>
  <c r="L421" i="5"/>
  <c r="J422" i="5"/>
  <c r="L422" i="5"/>
  <c r="J423" i="5"/>
  <c r="L423" i="5"/>
  <c r="J424" i="5"/>
  <c r="L424" i="5"/>
  <c r="J425" i="5"/>
  <c r="L425" i="5"/>
  <c r="J426" i="5"/>
  <c r="L426" i="5"/>
  <c r="J427" i="5"/>
  <c r="L427" i="5"/>
  <c r="J428" i="5"/>
  <c r="L428" i="5"/>
  <c r="J429" i="5"/>
  <c r="L429" i="5"/>
  <c r="J430" i="5"/>
  <c r="L430" i="5"/>
  <c r="J431" i="5"/>
  <c r="L431" i="5"/>
  <c r="J432" i="5"/>
  <c r="L432" i="5"/>
  <c r="J433" i="5"/>
  <c r="L433" i="5"/>
  <c r="J434" i="5"/>
  <c r="L434" i="5"/>
  <c r="J435" i="5"/>
  <c r="L435" i="5"/>
  <c r="J436" i="5"/>
  <c r="L436" i="5"/>
  <c r="J437" i="5"/>
  <c r="L437" i="5"/>
  <c r="J438" i="5"/>
  <c r="L438" i="5"/>
  <c r="J439" i="5"/>
  <c r="L439" i="5"/>
  <c r="J440" i="5"/>
  <c r="L440" i="5"/>
  <c r="J441" i="5"/>
  <c r="L441" i="5"/>
  <c r="J442" i="5"/>
  <c r="L442" i="5"/>
  <c r="J443" i="5"/>
  <c r="L443" i="5"/>
  <c r="J444" i="5"/>
  <c r="L444" i="5"/>
  <c r="J445" i="5"/>
  <c r="L445" i="5"/>
  <c r="J446" i="5"/>
  <c r="L446" i="5"/>
  <c r="J447" i="5"/>
  <c r="L447" i="5"/>
  <c r="J448" i="5"/>
  <c r="L448" i="5"/>
  <c r="J449" i="5"/>
  <c r="L449" i="5"/>
  <c r="J450" i="5"/>
  <c r="L450" i="5"/>
  <c r="J451" i="5"/>
  <c r="L451" i="5"/>
  <c r="J452" i="5"/>
  <c r="L452" i="5"/>
  <c r="J453" i="5"/>
  <c r="L453" i="5"/>
  <c r="J454" i="5"/>
  <c r="L454" i="5"/>
  <c r="J455" i="5"/>
  <c r="L455" i="5"/>
  <c r="J456" i="5"/>
  <c r="L456" i="5"/>
  <c r="J457" i="5"/>
  <c r="L457" i="5"/>
  <c r="J458" i="5"/>
  <c r="L458" i="5"/>
  <c r="J459" i="5"/>
  <c r="L459" i="5"/>
  <c r="J460" i="5"/>
  <c r="L460" i="5"/>
  <c r="J461" i="5"/>
  <c r="L461" i="5"/>
  <c r="J462" i="5"/>
  <c r="L462" i="5"/>
  <c r="J463" i="5"/>
  <c r="L463" i="5"/>
  <c r="J464" i="5"/>
  <c r="L464" i="5"/>
  <c r="J465" i="5"/>
  <c r="L465" i="5"/>
  <c r="J466" i="5"/>
  <c r="L466" i="5"/>
  <c r="J467" i="5"/>
  <c r="L467" i="5"/>
  <c r="J468" i="5"/>
  <c r="L468" i="5"/>
  <c r="J469" i="5"/>
  <c r="L469" i="5"/>
  <c r="J470" i="5"/>
  <c r="L470" i="5"/>
  <c r="J471" i="5"/>
  <c r="L471" i="5"/>
  <c r="J472" i="5"/>
  <c r="L472" i="5"/>
  <c r="J473" i="5"/>
  <c r="L473" i="5"/>
  <c r="J474" i="5"/>
  <c r="L474" i="5"/>
  <c r="J475" i="5"/>
  <c r="L475" i="5"/>
  <c r="J476" i="5"/>
  <c r="L476" i="5"/>
  <c r="J477" i="5"/>
  <c r="L477" i="5"/>
  <c r="J478" i="5"/>
  <c r="L478" i="5"/>
  <c r="J479" i="5"/>
  <c r="L479" i="5"/>
  <c r="J480" i="5"/>
  <c r="L480" i="5"/>
  <c r="J481" i="5"/>
  <c r="L481" i="5"/>
  <c r="J482" i="5"/>
  <c r="L482" i="5"/>
  <c r="J483" i="5"/>
  <c r="L483" i="5"/>
  <c r="J484" i="5"/>
  <c r="L484" i="5"/>
  <c r="J485" i="5"/>
  <c r="L485" i="5"/>
  <c r="J486" i="5"/>
  <c r="L486" i="5"/>
  <c r="J487" i="5"/>
  <c r="L487" i="5"/>
  <c r="J488" i="5"/>
  <c r="L488" i="5"/>
  <c r="J489" i="5"/>
  <c r="L489" i="5"/>
  <c r="J490" i="5"/>
  <c r="L490" i="5"/>
  <c r="J491" i="5"/>
  <c r="L491" i="5"/>
  <c r="J492" i="5"/>
  <c r="L492" i="5"/>
  <c r="J493" i="5"/>
  <c r="L493" i="5"/>
  <c r="J494" i="5"/>
  <c r="L494" i="5"/>
  <c r="J495" i="5"/>
  <c r="L495" i="5"/>
  <c r="J496" i="5"/>
  <c r="L496" i="5"/>
  <c r="J497" i="5"/>
  <c r="L497" i="5"/>
  <c r="J498" i="5"/>
  <c r="L498" i="5"/>
  <c r="J499" i="5"/>
  <c r="L499" i="5"/>
  <c r="J500" i="5"/>
  <c r="L500" i="5"/>
  <c r="J501" i="5"/>
  <c r="L501" i="5"/>
  <c r="J502" i="5"/>
  <c r="L502" i="5"/>
  <c r="J503" i="5"/>
  <c r="L503" i="5"/>
  <c r="J504" i="5"/>
  <c r="L504" i="5"/>
  <c r="J505" i="5"/>
  <c r="L505" i="5"/>
  <c r="J506" i="5"/>
  <c r="L506" i="5"/>
  <c r="J507" i="5"/>
  <c r="L507" i="5"/>
  <c r="J508" i="5"/>
  <c r="L508" i="5"/>
  <c r="J509" i="5"/>
  <c r="L509" i="5"/>
  <c r="J510" i="5"/>
  <c r="L510" i="5"/>
  <c r="J511" i="5"/>
  <c r="L511" i="5"/>
  <c r="J512" i="5"/>
  <c r="L512" i="5"/>
  <c r="J513" i="5"/>
  <c r="L513" i="5"/>
  <c r="J514" i="5"/>
  <c r="L514" i="5"/>
  <c r="J515" i="5"/>
  <c r="L515" i="5"/>
  <c r="J516" i="5"/>
  <c r="L516" i="5"/>
  <c r="J517" i="5"/>
  <c r="L517" i="5"/>
  <c r="J518" i="5"/>
  <c r="L518" i="5"/>
  <c r="J519" i="5"/>
  <c r="L519" i="5"/>
  <c r="J520" i="5"/>
  <c r="L520" i="5"/>
  <c r="J521" i="5"/>
  <c r="L521" i="5"/>
  <c r="J522" i="5"/>
  <c r="L522" i="5"/>
  <c r="J523" i="5"/>
  <c r="L523" i="5"/>
  <c r="J524" i="5"/>
  <c r="L524" i="5"/>
  <c r="J525" i="5"/>
  <c r="L525" i="5"/>
  <c r="J526" i="5"/>
  <c r="L526" i="5"/>
  <c r="J527" i="5"/>
  <c r="L527" i="5"/>
  <c r="J528" i="5"/>
  <c r="L528" i="5"/>
  <c r="J529" i="5"/>
  <c r="L529" i="5"/>
  <c r="J530" i="5"/>
  <c r="L530" i="5"/>
  <c r="J531" i="5"/>
  <c r="L531" i="5"/>
  <c r="J532" i="5"/>
  <c r="L532" i="5"/>
  <c r="J533" i="5"/>
  <c r="L533" i="5"/>
  <c r="J534" i="5"/>
  <c r="L534" i="5"/>
  <c r="J535" i="5"/>
  <c r="L535" i="5"/>
  <c r="J536" i="5"/>
  <c r="L536" i="5"/>
  <c r="J537" i="5"/>
  <c r="L537" i="5"/>
  <c r="J538" i="5"/>
  <c r="L538" i="5"/>
  <c r="J539" i="5"/>
  <c r="L539" i="5"/>
  <c r="J540" i="5"/>
  <c r="L540" i="5"/>
  <c r="J541" i="5"/>
  <c r="L541" i="5"/>
  <c r="J542" i="5"/>
  <c r="L542" i="5"/>
  <c r="J543" i="5"/>
  <c r="L543" i="5"/>
  <c r="J544" i="5"/>
  <c r="L544" i="5"/>
  <c r="J545" i="5"/>
  <c r="L545" i="5"/>
  <c r="J546" i="5"/>
  <c r="L546" i="5"/>
  <c r="J547" i="5"/>
  <c r="L547" i="5"/>
  <c r="J548" i="5"/>
  <c r="L548" i="5"/>
  <c r="J549" i="5"/>
  <c r="L549" i="5"/>
  <c r="J550" i="5"/>
  <c r="L550" i="5"/>
  <c r="J551" i="5"/>
  <c r="L551" i="5"/>
  <c r="J552" i="5"/>
  <c r="L552" i="5"/>
  <c r="J553" i="5"/>
  <c r="L553" i="5"/>
  <c r="J554" i="5"/>
  <c r="L554" i="5"/>
  <c r="J555" i="5"/>
  <c r="L555" i="5"/>
  <c r="J556" i="5"/>
  <c r="L556" i="5"/>
  <c r="J557" i="5"/>
  <c r="L557" i="5"/>
  <c r="J558" i="5"/>
  <c r="L558" i="5"/>
  <c r="J559" i="5"/>
  <c r="L559" i="5"/>
  <c r="J560" i="5"/>
  <c r="L560" i="5"/>
  <c r="J561" i="5"/>
  <c r="L561" i="5"/>
  <c r="J562" i="5"/>
  <c r="L562" i="5"/>
  <c r="J563" i="5"/>
  <c r="L563" i="5"/>
  <c r="J564" i="5"/>
  <c r="L564" i="5"/>
  <c r="J565" i="5"/>
  <c r="L565" i="5"/>
  <c r="J566" i="5"/>
  <c r="L566" i="5"/>
  <c r="J567" i="5"/>
  <c r="L567" i="5"/>
  <c r="J568" i="5"/>
  <c r="L568" i="5"/>
  <c r="J569" i="5"/>
  <c r="L569" i="5"/>
  <c r="J570" i="5"/>
  <c r="L570" i="5"/>
  <c r="J571" i="5"/>
  <c r="L571" i="5"/>
  <c r="J29" i="5"/>
  <c r="L29" i="5"/>
  <c r="J30" i="5"/>
  <c r="L30" i="5"/>
  <c r="J42" i="5"/>
  <c r="L42" i="5"/>
  <c r="J81" i="5"/>
  <c r="L81" i="5"/>
  <c r="J77" i="5"/>
  <c r="L77" i="5"/>
  <c r="J76" i="5"/>
  <c r="L76" i="5"/>
  <c r="J75" i="5"/>
  <c r="L75" i="5"/>
  <c r="J73" i="5"/>
  <c r="L73" i="5"/>
  <c r="J60" i="5"/>
  <c r="L60" i="5"/>
  <c r="J44" i="5"/>
  <c r="L44" i="5"/>
  <c r="J59" i="5"/>
  <c r="L59" i="5"/>
  <c r="J65" i="5"/>
  <c r="L65" i="5"/>
  <c r="J64" i="5"/>
  <c r="L64" i="5"/>
  <c r="J63" i="5"/>
  <c r="L63" i="5"/>
  <c r="J62" i="5"/>
  <c r="L62" i="5"/>
  <c r="J61" i="5"/>
  <c r="L61" i="5"/>
  <c r="J72" i="5"/>
  <c r="L72" i="5"/>
  <c r="J45" i="5"/>
  <c r="L45" i="5"/>
  <c r="J78" i="5"/>
  <c r="L78" i="5"/>
  <c r="J95" i="5"/>
  <c r="L95" i="5"/>
  <c r="J43" i="5"/>
  <c r="L43" i="5"/>
  <c r="J74" i="5"/>
  <c r="L74" i="5"/>
  <c r="J71" i="5"/>
  <c r="L71" i="5"/>
  <c r="J70" i="5"/>
  <c r="L70" i="5"/>
  <c r="J69" i="5"/>
  <c r="L69" i="5"/>
  <c r="J68" i="5"/>
  <c r="L68" i="5"/>
  <c r="J67" i="5"/>
  <c r="L67" i="5"/>
  <c r="J66" i="5"/>
  <c r="L66" i="5"/>
  <c r="J58" i="5"/>
  <c r="L58" i="5"/>
  <c r="J57" i="5"/>
  <c r="L57" i="5"/>
  <c r="J56" i="5"/>
  <c r="L56" i="5"/>
  <c r="J55" i="5"/>
  <c r="L55" i="5"/>
  <c r="J54" i="5"/>
  <c r="L54" i="5"/>
  <c r="J53" i="5"/>
  <c r="L53" i="5"/>
  <c r="J52" i="5"/>
  <c r="L52" i="5"/>
  <c r="J51" i="5"/>
  <c r="L51" i="5"/>
  <c r="J50" i="5"/>
  <c r="L50" i="5"/>
  <c r="J49" i="5"/>
  <c r="L49" i="5"/>
  <c r="J48" i="5"/>
  <c r="L48" i="5"/>
  <c r="J47" i="5"/>
  <c r="L47" i="5"/>
  <c r="J46" i="5"/>
  <c r="L46" i="5"/>
  <c r="J94" i="5"/>
  <c r="L94" i="5"/>
  <c r="J93" i="5"/>
  <c r="L93" i="5"/>
  <c r="J92" i="5"/>
  <c r="L92" i="5"/>
  <c r="J91" i="5"/>
  <c r="L91" i="5"/>
  <c r="J90" i="5"/>
  <c r="L90" i="5"/>
  <c r="J89" i="5"/>
  <c r="L89" i="5"/>
  <c r="J88" i="5"/>
  <c r="L88" i="5"/>
  <c r="J87" i="5"/>
  <c r="L87" i="5"/>
  <c r="J86" i="5"/>
  <c r="L86" i="5"/>
  <c r="J85" i="5"/>
  <c r="L85" i="5"/>
  <c r="J84" i="5"/>
  <c r="L84" i="5"/>
  <c r="J83" i="5"/>
  <c r="L83" i="5"/>
  <c r="J82" i="5"/>
  <c r="L82" i="5"/>
  <c r="J36" i="5"/>
  <c r="L36" i="5"/>
  <c r="J40" i="5"/>
  <c r="L40" i="5"/>
  <c r="J39" i="5"/>
  <c r="L39" i="5"/>
  <c r="J38" i="5"/>
  <c r="L38" i="5"/>
  <c r="J37" i="5"/>
  <c r="L37" i="5"/>
  <c r="J35" i="5"/>
  <c r="L35" i="5"/>
  <c r="J34" i="5"/>
  <c r="L34" i="5"/>
  <c r="J80" i="5"/>
  <c r="L80" i="5"/>
  <c r="J41" i="5"/>
  <c r="L41" i="5"/>
  <c r="J31" i="5"/>
  <c r="L31" i="5"/>
  <c r="J32" i="5"/>
  <c r="L32" i="5"/>
  <c r="J33" i="5"/>
  <c r="L33" i="5"/>
  <c r="J79" i="5"/>
  <c r="L79" i="5"/>
  <c r="J97" i="5"/>
  <c r="L97" i="5"/>
  <c r="J98" i="5"/>
  <c r="L98" i="5"/>
  <c r="J99" i="5"/>
  <c r="L99" i="5"/>
  <c r="J100" i="5"/>
  <c r="L100" i="5"/>
  <c r="J101" i="5"/>
  <c r="L101" i="5"/>
  <c r="J102" i="5"/>
  <c r="L102" i="5"/>
  <c r="J103" i="5"/>
  <c r="L103" i="5"/>
  <c r="J104" i="5"/>
  <c r="L104" i="5"/>
  <c r="J105" i="5"/>
  <c r="L105" i="5"/>
  <c r="J106" i="5"/>
  <c r="L106" i="5"/>
  <c r="J107" i="5"/>
  <c r="L107" i="5"/>
  <c r="J108" i="5"/>
  <c r="L108" i="5"/>
  <c r="J109" i="5"/>
  <c r="L109" i="5"/>
  <c r="J110" i="5"/>
  <c r="L110" i="5"/>
  <c r="J111" i="5"/>
  <c r="L111" i="5"/>
  <c r="J112" i="5"/>
  <c r="L112" i="5"/>
  <c r="J113" i="5"/>
  <c r="L113" i="5"/>
  <c r="J114" i="5"/>
  <c r="L114" i="5"/>
  <c r="J115" i="5"/>
  <c r="L115" i="5"/>
  <c r="J116" i="5"/>
  <c r="L116" i="5"/>
  <c r="J117" i="5"/>
  <c r="L117" i="5"/>
  <c r="J118" i="5"/>
  <c r="L118" i="5"/>
  <c r="J119" i="5"/>
  <c r="L119" i="5"/>
  <c r="J120" i="5"/>
  <c r="L120" i="5"/>
  <c r="J121" i="5"/>
  <c r="L121" i="5"/>
  <c r="J122" i="5"/>
  <c r="L122" i="5"/>
  <c r="J125" i="5"/>
  <c r="L125" i="5"/>
  <c r="J123" i="5"/>
  <c r="L123" i="5"/>
  <c r="J124" i="5"/>
  <c r="L124" i="5"/>
  <c r="J126" i="5"/>
  <c r="L126" i="5"/>
  <c r="J127" i="5"/>
  <c r="L127" i="5"/>
  <c r="J128" i="5"/>
  <c r="L128" i="5"/>
  <c r="J129" i="5"/>
  <c r="L129" i="5"/>
  <c r="J130" i="5"/>
  <c r="L130" i="5"/>
  <c r="J131" i="5"/>
  <c r="L131" i="5"/>
  <c r="J132" i="5"/>
  <c r="L132" i="5"/>
  <c r="J133" i="5"/>
  <c r="L133" i="5"/>
  <c r="J134" i="5"/>
  <c r="L134" i="5"/>
  <c r="J135" i="5"/>
  <c r="L135" i="5"/>
  <c r="J136" i="5"/>
  <c r="L136" i="5"/>
  <c r="J137" i="5"/>
  <c r="L137" i="5"/>
  <c r="J138" i="5"/>
  <c r="L138" i="5"/>
  <c r="J139" i="5"/>
  <c r="L139" i="5"/>
  <c r="J140" i="5"/>
  <c r="L140" i="5"/>
  <c r="J141" i="5"/>
  <c r="L141" i="5"/>
  <c r="J142" i="5"/>
  <c r="L142" i="5"/>
  <c r="J143" i="5"/>
  <c r="L143" i="5"/>
  <c r="J144" i="5"/>
  <c r="L144" i="5"/>
  <c r="J145" i="5"/>
  <c r="L145" i="5"/>
  <c r="J146" i="5"/>
  <c r="L146" i="5"/>
  <c r="J147" i="5"/>
  <c r="L147" i="5"/>
  <c r="J148" i="5"/>
  <c r="L148" i="5"/>
  <c r="J149" i="5"/>
  <c r="L149" i="5"/>
  <c r="J154" i="5"/>
  <c r="L154" i="5"/>
  <c r="J150" i="5"/>
  <c r="L150" i="5"/>
  <c r="J151" i="5"/>
  <c r="L151" i="5"/>
  <c r="J152" i="5"/>
  <c r="L152" i="5"/>
  <c r="J153" i="5"/>
  <c r="L153" i="5"/>
  <c r="J155" i="5"/>
  <c r="L155" i="5"/>
  <c r="J156" i="5"/>
  <c r="L156" i="5"/>
  <c r="J157" i="5"/>
  <c r="L157" i="5"/>
  <c r="J158" i="5"/>
  <c r="L158" i="5"/>
  <c r="J159" i="5"/>
  <c r="L159" i="5"/>
  <c r="J160" i="5"/>
  <c r="L160" i="5"/>
  <c r="J96" i="5"/>
  <c r="L96" i="5"/>
</calcChain>
</file>

<file path=xl/comments1.xml><?xml version="1.0" encoding="utf-8"?>
<comments xmlns="http://schemas.openxmlformats.org/spreadsheetml/2006/main">
  <authors>
    <author>Anette Louise Klidsbjerg</author>
  </authors>
  <commentList>
    <comment ref="A8" authorId="0">
      <text>
        <r>
          <rPr>
            <b/>
            <sz val="9"/>
            <color indexed="81"/>
            <rFont val="Tahoma"/>
            <family val="2"/>
          </rPr>
          <t xml:space="preserve">Generelt om tilbud
</t>
        </r>
        <r>
          <rPr>
            <sz val="9"/>
            <color indexed="81"/>
            <rFont val="Tahoma"/>
            <family val="2"/>
          </rPr>
          <t xml:space="preserve">
Der er en række elementer, der er generelle for alle typer af tilbud, såsom:
• Tilbuddets indhold
• Priser og betaling
• Materialer og affald.
Dem kan du læse om på Konkurrence- og forbrugerstyrelsens hjemmeside.
Det gælder for tilbud om varmepumpeinstallation som for alle andre tilbud, at du altid skal sørge for, at tilbudsgivnin-gen munder ud i en skriftlig aftale (ordre/bestilling). Aftalen skal både omfatte en beskrivelse af den komplette installa-tion og arbejdets omfang, og aftalen skal tydeligt angive, hvad der eventuelt ikke er medtaget i leverancen.
Et tilbud skal indeholde oplysninger om den samlede pris inklusiv moms, betalingsbetingelserne og leveringstid.
Kilde: www.forbrug.dk:
Det er en fordel for begge parter, at der indgås en skriftlig aftale. Selvom en mundtlig aftale er bindende, er det meget svært senere at bevise, hvad der blev aftalt, og det kan nemt føre til misforståelser, og at resulta-tet måske ikke bliver, som du forventede. 
En risikovurdering må afgøre, om du vælger en noget usikker, mundtlig aftale eller en klar, skriftlig. Jo dyre-re og mere kompliceret projektet er, og jo flere krav der stilles til fx tid, pris, materialer og anvendelighed, desto bedre er man stillet med den skriftlige aftale. Det gælder både små og store opgaver. 
I den skriftlige aftale bør du præcisere, hvad arbejdet omfatter, og hvornår det forventes udført og afsluttet, samt prisen. Du kan med fordel udfylde den standardkontrakt, der hører til AB-Forbruger. AB-Forbruger er lavet målrettet til aftaler mellem håndværkere og forbrugere.
For at undgå misforståelser er det vigtigt, at gøre sig helt klart på, hvad det er, du vil levere, før du afgiver tilbud. 
Du kan med fordel lave en meget grundig beskrivelse af opgaven med angivelse af fabrikater, produkter, m.v.
Ved at afstemme forventningerne på forhånd, er det nemmere at undgå misforståelser, som det senere kan være vanskeligt at få løst.
</t>
        </r>
      </text>
    </comment>
    <comment ref="A9" authorId="0">
      <text>
        <r>
          <rPr>
            <sz val="9"/>
            <color indexed="81"/>
            <rFont val="Tahoma"/>
            <family val="2"/>
          </rPr>
          <t>Kort sammenfattende og overordnet beskrivelse af hvad tilbuddet omfatter. Detaljerne angives i bilag 1.
Dette er blot et eksempel.</t>
        </r>
      </text>
    </comment>
    <comment ref="A17" authorId="0">
      <text>
        <r>
          <rPr>
            <sz val="9"/>
            <color indexed="81"/>
            <rFont val="Tahoma"/>
            <family val="2"/>
          </rPr>
          <t>Hvis opgaven ikke er delt op i delleverancer eller kun i få delleverancer så kan man skjule de linier i tilbudet som ikke bliver brugt.
Læs i vejledningen hvordan du skjuler/viser rækker elller kollonner.</t>
        </r>
      </text>
    </comment>
    <comment ref="A25" authorId="0">
      <text>
        <r>
          <rPr>
            <sz val="9"/>
            <color indexed="81"/>
            <rFont val="Tahoma"/>
            <family val="2"/>
          </rPr>
          <t>Indsæt start og slut tidspunkt for opgaven.</t>
        </r>
      </text>
    </comment>
    <comment ref="A28" authorId="0">
      <text>
        <r>
          <rPr>
            <sz val="9"/>
            <color indexed="81"/>
            <rFont val="Tahoma"/>
            <family val="2"/>
          </rPr>
          <t>Indsæt en dato for hovr længe tilbudet er gældende.</t>
        </r>
      </text>
    </comment>
  </commentList>
</comments>
</file>

<file path=xl/comments2.xml><?xml version="1.0" encoding="utf-8"?>
<comments xmlns="http://schemas.openxmlformats.org/spreadsheetml/2006/main">
  <authors>
    <author>Anette Louise Klidsbjerg</author>
  </authors>
  <commentList>
    <comment ref="A8" authorId="0">
      <text>
        <r>
          <rPr>
            <b/>
            <sz val="9"/>
            <color indexed="81"/>
            <rFont val="Tahoma"/>
            <family val="2"/>
          </rPr>
          <t xml:space="preserve">Generelt om tilbud
</t>
        </r>
        <r>
          <rPr>
            <sz val="9"/>
            <color indexed="81"/>
            <rFont val="Tahoma"/>
            <family val="2"/>
          </rPr>
          <t xml:space="preserve">
Der er en række elementer, der er generelle for alle typer af tilbud, såsom:
• Tilbuddets indhold
• Priser og betaling
• Materialer og affald.
Dem kan du læse om på Konkurrence- og forbrugerstyrelsens hjemmeside.
Det gælder for tilbud om varmepumpeinstallation som for alle andre tilbud, at du altid skal sørge for, at tilbudsgivnin-gen munder ud i en skriftlig aftale (ordre/bestilling). Aftalen skal både omfatte en beskrivelse af den komplette installa-tion og arbejdets omfang, og aftalen skal tydeligt angive, hvad der eventuelt ikke er medtaget i leverancen.
Et tilbud skal indeholde oplysninger om den samlede pris inklusiv moms, betalingsbetingelserne og leveringstid.
Kilde: www.forbrug.dk:
Det er en fordel for begge parter, at der indgås en skriftlig aftale. Selvom en mundtlig aftale er bindende, er det meget svært senere at bevise, hvad der blev aftalt, og det kan nemt føre til misforståelser, og at resulta-tet måske ikke bliver, som du forventede. 
En risikovurdering må afgøre, om du vælger en noget usikker, mundtlig aftale eller en klar, skriftlig. Jo dyre-re og mere kompliceret projektet er, og jo flere krav der stilles til fx tid, pris, materialer og anvendelighed, desto bedre er man stillet med den skriftlige aftale. Det gælder både små og store opgaver. 
I den skriftlige aftale bør du præcisere, hvad arbejdet omfatter, og hvornår det forventes udført og afsluttet, samt prisen. Du kan med fordel udfylde den standardkontrakt, der hører til AB-Forbruger. AB-Forbruger er lavet målrettet til aftaler mellem håndværkere og forbrugere.
For at undgå misforståelser er det vigtigt, at gøre sig helt klart på, hvad det er, du vil levere, før du afgiver tilbud. 
Du kan med fordel lave en meget grundig beskrivelse af opgaven med angivelse af fabrikater, produkter, m.v.
Ved at afstemme forventningerne på forhånd, er det nemmere at undgå misforståelser, som det senere kan være vanskeligt at få løst.
</t>
        </r>
      </text>
    </comment>
    <comment ref="A9" authorId="0">
      <text>
        <r>
          <rPr>
            <sz val="9"/>
            <color indexed="81"/>
            <rFont val="Tahoma"/>
            <family val="2"/>
          </rPr>
          <t>Kort sammenfattende og overordnet beskrivelse af hvad tilbuddet omfatter. Detaljerne angives i bilag 1.
Dette er blot et eksempel.</t>
        </r>
      </text>
    </comment>
    <comment ref="A17" authorId="0">
      <text>
        <r>
          <rPr>
            <sz val="9"/>
            <color indexed="81"/>
            <rFont val="Tahoma"/>
            <family val="2"/>
          </rPr>
          <t>Hvis opgaven ikke er delt op i delleverancer eller kun i få delleverancer så kan man skjule de linier i tilbudet som ikke bliver brugt.
Læs i vejledningen hvordan du skjuler/viser rækker elller kollonner.</t>
        </r>
      </text>
    </comment>
    <comment ref="A29" authorId="0">
      <text>
        <r>
          <rPr>
            <sz val="9"/>
            <color indexed="81"/>
            <rFont val="Tahoma"/>
            <family val="2"/>
          </rPr>
          <t>Indsæt start og slut tidspunkt for opgaven.</t>
        </r>
      </text>
    </comment>
    <comment ref="A32" authorId="0">
      <text>
        <r>
          <rPr>
            <sz val="9"/>
            <color indexed="81"/>
            <rFont val="Tahoma"/>
            <family val="2"/>
          </rPr>
          <t>Indsæt en dato for hovr længe tilbudet er gældende.</t>
        </r>
      </text>
    </comment>
  </commentList>
</comments>
</file>

<file path=xl/sharedStrings.xml><?xml version="1.0" encoding="utf-8"?>
<sst xmlns="http://schemas.openxmlformats.org/spreadsheetml/2006/main" count="1264" uniqueCount="334">
  <si>
    <t>Tilbud iht. energistyrelsens tilbudsstandard udviklet af Teknologisk Institut</t>
  </si>
  <si>
    <t>Sted og dato                                                                   Underskrift for kunde/køber</t>
  </si>
  <si>
    <t>__________________________________           ___________________________________</t>
  </si>
  <si>
    <t>Ovenstående tilbud accepteres</t>
  </si>
  <si>
    <t>Sted og dato                                                                   Underskrift for tilbudsgiver</t>
  </si>
  <si>
    <r>
      <t xml:space="preserve">Tilbuddet er gældende indtil </t>
    </r>
    <r>
      <rPr>
        <i/>
        <sz val="9"/>
        <color rgb="FFFF0000"/>
        <rFont val="Arial"/>
        <family val="2"/>
      </rPr>
      <t>DD/MM-ÅÅÅÅ</t>
    </r>
    <r>
      <rPr>
        <i/>
        <sz val="9"/>
        <color theme="1"/>
        <rFont val="Arial"/>
        <family val="2"/>
      </rPr>
      <t xml:space="preserve"> hvorefter det anses for bortfaldet.</t>
    </r>
  </si>
  <si>
    <t>Ændringer i forhold til tilbud, samt forsinkelser eller øget tidsforbrug, som undertegnede ikke selv er skyld i, og manglende oplysninger eller materialer ved opgavens start, kan bevirke ændringer i tidsplanen</t>
  </si>
  <si>
    <r>
      <t xml:space="preserve">Arbejdet kan påbegyndes </t>
    </r>
    <r>
      <rPr>
        <i/>
        <sz val="9"/>
        <color rgb="FFFF0000"/>
        <rFont val="Arial"/>
        <family val="2"/>
      </rPr>
      <t>DD/MM-ÅÅÅÅ</t>
    </r>
    <r>
      <rPr>
        <i/>
        <sz val="9"/>
        <color theme="1"/>
        <rFont val="Arial"/>
        <family val="2"/>
      </rPr>
      <t xml:space="preserve"> og afsluttes </t>
    </r>
    <r>
      <rPr>
        <i/>
        <sz val="9"/>
        <color rgb="FFFF0000"/>
        <rFont val="Arial"/>
        <family val="2"/>
      </rPr>
      <t>DD/MM-ÅÅÅÅ</t>
    </r>
    <r>
      <rPr>
        <i/>
        <sz val="9"/>
        <color theme="1"/>
        <rFont val="Arial"/>
        <family val="2"/>
      </rPr>
      <t xml:space="preserve"> ved umiddelbar accept af tilbud.</t>
    </r>
  </si>
  <si>
    <t>Leveringstid/tidsplan</t>
  </si>
  <si>
    <t>Pris/tilbudssum</t>
  </si>
  <si>
    <r>
      <rPr>
        <i/>
        <sz val="9"/>
        <color rgb="FFFF0000"/>
        <rFont val="Arial"/>
        <family val="2"/>
      </rPr>
      <t>Skriv tekst…</t>
    </r>
    <r>
      <rPr>
        <i/>
        <sz val="9"/>
        <color theme="1"/>
        <rFont val="Arial"/>
        <family val="2"/>
      </rPr>
      <t xml:space="preserve"> </t>
    </r>
  </si>
  <si>
    <t>Opstillingssted</t>
  </si>
  <si>
    <t>Arbejdet udføres iht. vilkår og betingelser som angivet i bilag 2.</t>
  </si>
  <si>
    <t>Jordvarmeinstallationen er beskrevet og specificeret i detaljer i vedlagte bilag 1</t>
  </si>
  <si>
    <r>
      <t>TILBUD</t>
    </r>
    <r>
      <rPr>
        <sz val="14"/>
        <color theme="1"/>
        <rFont val="Arial"/>
        <family val="2"/>
      </rPr>
      <t> </t>
    </r>
  </si>
  <si>
    <t>Postnummer og By</t>
  </si>
  <si>
    <t>Vej</t>
  </si>
  <si>
    <t>Navn på kunde/køber</t>
  </si>
  <si>
    <t>Reference: ???</t>
  </si>
  <si>
    <t>Dato: DD/MM ÅÅÅÅ</t>
  </si>
  <si>
    <t>grp1</t>
  </si>
  <si>
    <t>Varmepumpen ekskl. optager- og afgiverside</t>
  </si>
  <si>
    <r>
      <t>Jordslange d</t>
    </r>
    <r>
      <rPr>
        <vertAlign val="subscript"/>
        <sz val="9"/>
        <color theme="1"/>
        <rFont val="Arial"/>
        <family val="2"/>
      </rPr>
      <t>udv</t>
    </r>
    <r>
      <rPr>
        <sz val="9"/>
        <color theme="1"/>
        <rFont val="Arial"/>
        <family val="2"/>
      </rPr>
      <t xml:space="preserve"> = 32 mm (diameter) * t = 2,0 mm (godstykkelse), PE100, PN10 (= PE80, PN6,3), SDR17 </t>
    </r>
  </si>
  <si>
    <t>grp2</t>
  </si>
  <si>
    <t>grp3</t>
  </si>
  <si>
    <t>Gruppe</t>
  </si>
  <si>
    <t>Type</t>
  </si>
  <si>
    <t>Optagerside</t>
  </si>
  <si>
    <t>Afgiverside</t>
  </si>
  <si>
    <t>Tillægsydelser, som det er aftalt at medtage i tilbud</t>
  </si>
  <si>
    <t>Projektering, kvalitetsikring, dokumentation, projektledelse og -administration</t>
  </si>
  <si>
    <t>grp4</t>
  </si>
  <si>
    <t>grp5</t>
  </si>
  <si>
    <t>Varmepumpe (fabrikat Danfoss, type DHP-H Opti, 6 KW)</t>
  </si>
  <si>
    <t>Varmepumpe (fabrikat Danfoss, type DHP-H Opti, 8 KW)</t>
  </si>
  <si>
    <t>Varmepumpe (fabrikat Danfoss, type DHP-H Opti, 10 KW)</t>
  </si>
  <si>
    <t>Varmepumpe (fabrikat Danfoss, type DHP-H Opti, 12 KW)</t>
  </si>
  <si>
    <t>Varmepumpe (fabrikat Danfoss, type DHP-H Opti, 16 KW)</t>
  </si>
  <si>
    <t>Varmepumpe (fabrikat Danfoss, type DHP-H Opti PRO+, 6 KW)</t>
  </si>
  <si>
    <t>Varmepumpe (fabrikat Danfoss, type DHP-H Opti PRO+, 8 KW)</t>
  </si>
  <si>
    <t>Varmepumpe (fabrikat Danfoss, type DHP-H Opti PRO+, 10 KW)</t>
  </si>
  <si>
    <t>Varmepumpe (fabrikat Danfoss, type DHP-H Opti PRO+, 13 KW)</t>
  </si>
  <si>
    <t>Varmepumpe (fabrikat Danfoss, type DHP-L Opti, 6 KW)</t>
  </si>
  <si>
    <t>Varmepumpe (fabrikat Danfoss, type DHP-L Opti, 8 KW)</t>
  </si>
  <si>
    <t>Varmepumpe (fabrikat Danfoss, type DHP-L Opti, 10 KW)</t>
  </si>
  <si>
    <t>Varmepumpe (fabrikat Danfoss, type DHP-L Opti, 12 KW)</t>
  </si>
  <si>
    <t>Varmepumpe (fabrikat Danfoss, type DHP-L Opti, 16 KW)</t>
  </si>
  <si>
    <t>Varmepumpe (fabrikat Danfoss, type DHP-L Opti PRO+, 6 KW)</t>
  </si>
  <si>
    <t>Varmepumpe (fabrikat Danfoss, type DHP-L Opti PRO+, 8 KW)</t>
  </si>
  <si>
    <t>Varmepumpe (fabrikat Danfoss, type DHP-L Opti PRO+, 10 KW)</t>
  </si>
  <si>
    <t>Enhed</t>
  </si>
  <si>
    <t>stk.</t>
  </si>
  <si>
    <t>086U9880</t>
  </si>
  <si>
    <t>086U9881</t>
  </si>
  <si>
    <t>086U9882</t>
  </si>
  <si>
    <t>086U9883</t>
  </si>
  <si>
    <t>086U9884</t>
  </si>
  <si>
    <t>086L1997</t>
  </si>
  <si>
    <t>086L1998</t>
  </si>
  <si>
    <t>086L1999</t>
  </si>
  <si>
    <t>086L2000</t>
  </si>
  <si>
    <t>086U8586</t>
  </si>
  <si>
    <t>086U8587</t>
  </si>
  <si>
    <t>086U8588</t>
  </si>
  <si>
    <t>086U8589</t>
  </si>
  <si>
    <t>086U8590</t>
  </si>
  <si>
    <t>086L1991</t>
  </si>
  <si>
    <t>086L1992</t>
  </si>
  <si>
    <t>086L1993</t>
  </si>
  <si>
    <t>086L1995</t>
  </si>
  <si>
    <t>Best. Nr.</t>
  </si>
  <si>
    <t>Overslag over det samlede materialeforbrug til varmepumpe ekskl. optager- og afgiverside</t>
  </si>
  <si>
    <t>Dato for indkøbspris</t>
  </si>
  <si>
    <t>Varmepumpe (fabrikat Danfoss, type DHP-L Opti PRO+, 17 KW)</t>
  </si>
  <si>
    <t>-</t>
  </si>
  <si>
    <t>Indkøbs- rabatsats</t>
  </si>
  <si>
    <t>Isolationsmaterialer</t>
  </si>
  <si>
    <t>El- og energimåler (lovbefalet ift. BR10, når varmepumpens elforbrug er over 3.000 kWh/år)</t>
  </si>
  <si>
    <t>Diverse rør, fittings, ventiler, mm for varmepumpen</t>
  </si>
  <si>
    <t>Diverse el-komponenter for varmepumpen</t>
  </si>
  <si>
    <t>Erfaringsmæssigt overslag over det samlede arbejdsomfang til varmepumpe ekskl. optager- og afgiverside i aktuel sag</t>
  </si>
  <si>
    <t>Transport af varmepumpe til opstillingssted</t>
  </si>
  <si>
    <t>Opstilling af varmepumpe</t>
  </si>
  <si>
    <t>VVS-montage med tilslutning til jordslangekreds og til bygningens eksisterende varmesystem for rumvarme og varmt brugsvand</t>
  </si>
  <si>
    <t>Elmontage med tilslutning af elforsyning til varmepumpen</t>
  </si>
  <si>
    <t>Opstart og indregulering af varmepumpe tilsluttet komplet installation</t>
  </si>
  <si>
    <t>Etablering af elforsyning til varmepumpe (ny gruppe med nødvendig effekt)</t>
  </si>
  <si>
    <t>timer</t>
  </si>
  <si>
    <t>For-tjeneste</t>
  </si>
  <si>
    <r>
      <t>Jordslange d</t>
    </r>
    <r>
      <rPr>
        <vertAlign val="subscript"/>
        <sz val="9"/>
        <color theme="1"/>
        <rFont val="Arial"/>
        <family val="2"/>
      </rPr>
      <t xml:space="preserve">udv </t>
    </r>
    <r>
      <rPr>
        <sz val="9"/>
        <color theme="1"/>
        <rFont val="Arial"/>
        <family val="2"/>
      </rPr>
      <t>= 32 mm (diameter) * t = 2,9/3,0 mm (godstykkelse), PE80, PN10 (= PE100, PN16), SDR11</t>
    </r>
  </si>
  <si>
    <r>
      <t>Jordslange d</t>
    </r>
    <r>
      <rPr>
        <vertAlign val="subscript"/>
        <sz val="9"/>
        <color theme="1"/>
        <rFont val="Arial"/>
        <family val="2"/>
      </rPr>
      <t xml:space="preserve">udv </t>
    </r>
    <r>
      <rPr>
        <sz val="9"/>
        <color theme="1"/>
        <rFont val="Arial"/>
        <family val="2"/>
      </rPr>
      <t>= 32 mm (diameter) * t = ? mm (godstykkelse), PE40, PN6,3, SDR11</t>
    </r>
  </si>
  <si>
    <r>
      <t>Jordslange d</t>
    </r>
    <r>
      <rPr>
        <vertAlign val="subscript"/>
        <sz val="9"/>
        <color theme="1"/>
        <rFont val="Arial"/>
        <family val="2"/>
      </rPr>
      <t xml:space="preserve">udv </t>
    </r>
    <r>
      <rPr>
        <sz val="9"/>
        <color theme="1"/>
        <rFont val="Arial"/>
        <family val="2"/>
      </rPr>
      <t>= 32 mm (diameter) *  t= ? mm (godstykkelse), PE?, PN?, SDR?</t>
    </r>
  </si>
  <si>
    <r>
      <t>Jordslange d</t>
    </r>
    <r>
      <rPr>
        <vertAlign val="subscript"/>
        <sz val="9"/>
        <color theme="1"/>
        <rFont val="Arial"/>
        <family val="2"/>
      </rPr>
      <t xml:space="preserve">udv </t>
    </r>
    <r>
      <rPr>
        <sz val="9"/>
        <color theme="1"/>
        <rFont val="Arial"/>
        <family val="2"/>
      </rPr>
      <t>= 40 mm (diameter) * t = 2,4 mm (godstykkelse), PE100, PN10 (= PE80, PN6,3), SDR17</t>
    </r>
  </si>
  <si>
    <r>
      <t>Jordslange d</t>
    </r>
    <r>
      <rPr>
        <vertAlign val="subscript"/>
        <sz val="9"/>
        <color theme="1"/>
        <rFont val="Arial"/>
        <family val="2"/>
      </rPr>
      <t xml:space="preserve">udv </t>
    </r>
    <r>
      <rPr>
        <sz val="9"/>
        <color theme="1"/>
        <rFont val="Arial"/>
        <family val="2"/>
      </rPr>
      <t xml:space="preserve">= 40 mm (diameter) * t = 3,7 mm (godstykkelse), PE80, PN10 (= PE100, PN16), SDR11 </t>
    </r>
  </si>
  <si>
    <r>
      <t>Jordslange d</t>
    </r>
    <r>
      <rPr>
        <vertAlign val="subscript"/>
        <sz val="9"/>
        <color theme="1"/>
        <rFont val="Arial"/>
        <family val="2"/>
      </rPr>
      <t xml:space="preserve">udv </t>
    </r>
    <r>
      <rPr>
        <sz val="9"/>
        <color theme="1"/>
        <rFont val="Arial"/>
        <family val="2"/>
      </rPr>
      <t>= 40 mm (diameter) * t = ? mm (godstykkelse), PE40, PN6,3, SDR11</t>
    </r>
  </si>
  <si>
    <r>
      <t>Jordslange d</t>
    </r>
    <r>
      <rPr>
        <vertAlign val="subscript"/>
        <sz val="9"/>
        <color theme="1"/>
        <rFont val="Arial"/>
        <family val="2"/>
      </rPr>
      <t xml:space="preserve">udv </t>
    </r>
    <r>
      <rPr>
        <sz val="9"/>
        <color theme="1"/>
        <rFont val="Arial"/>
        <family val="2"/>
      </rPr>
      <t>= 40 mm (diameter) *  t= ? mm (godstykkelse), PE?, PN?, SDR?</t>
    </r>
  </si>
  <si>
    <r>
      <t>Jordslange d</t>
    </r>
    <r>
      <rPr>
        <vertAlign val="subscript"/>
        <sz val="9"/>
        <color theme="1"/>
        <rFont val="Arial"/>
        <family val="2"/>
      </rPr>
      <t xml:space="preserve">udv </t>
    </r>
    <r>
      <rPr>
        <sz val="9"/>
        <color theme="1"/>
        <rFont val="Arial"/>
        <family val="2"/>
      </rPr>
      <t>= 50 mm (diameter) * t = 3,0 mm (godstykkelse), PE100, PN10 (= PE80, PN6,3), SDR17</t>
    </r>
  </si>
  <si>
    <r>
      <t>Jordslange d</t>
    </r>
    <r>
      <rPr>
        <vertAlign val="subscript"/>
        <sz val="9"/>
        <color theme="1"/>
        <rFont val="Arial"/>
        <family val="2"/>
      </rPr>
      <t xml:space="preserve">udv </t>
    </r>
    <r>
      <rPr>
        <sz val="9"/>
        <color theme="1"/>
        <rFont val="Arial"/>
        <family val="2"/>
      </rPr>
      <t>= 50 mm (diameter) * t = 4,6 mm (godstykkelse), PE80, PN10 (= PE100, PN16), SDR11</t>
    </r>
  </si>
  <si>
    <t>Brine (etylenglykol)</t>
  </si>
  <si>
    <t>Brine (IPA-sprit)</t>
  </si>
  <si>
    <t>Lovbefalet sikkerhedsanordning for registrering af utæthed i jordslangesystem</t>
  </si>
  <si>
    <t>Diverse rør, fittings, ventiler, mm for optagerside</t>
  </si>
  <si>
    <t>Diverse el-komponenter for optagerside</t>
  </si>
  <si>
    <t>Diverse uforudsete materialer (en slags "risiko- eller usikkerhedstillæg" som evt. kan medtages i økonomiberegningen)</t>
  </si>
  <si>
    <t>VVS-nr. ?</t>
  </si>
  <si>
    <t>VVS-nr. 070716032</t>
  </si>
  <si>
    <t>VVS-nr. 070710040</t>
  </si>
  <si>
    <t>VVS-nr. 070716040</t>
  </si>
  <si>
    <t>VVS-nr. 070710050</t>
  </si>
  <si>
    <t>VVS-nr. 070716050</t>
  </si>
  <si>
    <t>Samlebrønd (fabrikat ???, type ???)</t>
  </si>
  <si>
    <t>m</t>
  </si>
  <si>
    <t>Trykekspansionsbeholder (fabrikat ???, type ???, størrelse ???)</t>
  </si>
  <si>
    <t>liter</t>
  </si>
  <si>
    <t>Erfaringsmæssigt overslag over det samlede arbejdsomfang til optagerside i aktuel sag</t>
  </si>
  <si>
    <t>Transport af jordslange, samlebrønd, mm til opstillingssted</t>
  </si>
  <si>
    <t xml:space="preserve">Etablering af jordslangesystem med nedgravning af parallelle jordslanger </t>
  </si>
  <si>
    <t>Etablering af hovedrør og samlebrønd</t>
  </si>
  <si>
    <t>Gennemføring i fundament inkl. isolation af rør</t>
  </si>
  <si>
    <t>Trykprøvning af jordslangesystem og påfyldning af brine</t>
  </si>
  <si>
    <t>Elmontage med tilslutning af elforsyning til brinepumpe og sikkerhedssystem</t>
  </si>
  <si>
    <t>Radiator (fabrikat Ribe Jernstøberi, type Rio enkeltplade, dimensioner 45,5 x 100 cm, længde 100 cm)</t>
  </si>
  <si>
    <t>Radiator (fabrikat Ribe Jernstøberi, type Rio dobbeltplade, dimensioner 65,5 x 100 cm, længde 100 cm)</t>
  </si>
  <si>
    <t>Radiator (fabrikat Ribe Jernstøberi, type Rio tredobbeltplade, dimensioner 65,5 x 100 cm, længde 100 cm)</t>
  </si>
  <si>
    <t>VVS-nr.: 324641330</t>
  </si>
  <si>
    <t>VVS-nr.: 324662330</t>
  </si>
  <si>
    <t>VVS-nr.: 324652330</t>
  </si>
  <si>
    <t>Overslag over det samlede materialeforbrug til afgiverside</t>
  </si>
  <si>
    <t>Varmtvandsbeholder (fabrikat Danfoss, DWH Opti 200, 200l)</t>
  </si>
  <si>
    <t>Samlet beløb ekskl. moms (før rabat)</t>
  </si>
  <si>
    <t>Evt. rabat</t>
  </si>
  <si>
    <t xml:space="preserve">Moms </t>
  </si>
  <si>
    <t>Samlet beløb inkl. moms efter rabat</t>
  </si>
  <si>
    <t xml:space="preserve">Samlet beløb inkl. moms (efter rabat og tilskud) </t>
  </si>
  <si>
    <t>Indkøbslistepris/timepris før rabat og ekskl. moms</t>
  </si>
  <si>
    <t>Intern kostpris ekskl. moms</t>
  </si>
  <si>
    <t>Intern salgspris ekskl. moms</t>
  </si>
  <si>
    <t>kode01</t>
  </si>
  <si>
    <t>kode04</t>
  </si>
  <si>
    <t>kode05</t>
  </si>
  <si>
    <t>kode06</t>
  </si>
  <si>
    <t>kode07</t>
  </si>
  <si>
    <t>1Mat.</t>
  </si>
  <si>
    <t>2Int. arb.</t>
  </si>
  <si>
    <t>3Eks. arb</t>
  </si>
  <si>
    <t>Posteringer</t>
  </si>
  <si>
    <t>Biobrændselsanlæg, stokeranlæg, brændekedel og halmfyr</t>
  </si>
  <si>
    <t>Solvarme</t>
  </si>
  <si>
    <t>Twin Heat Combi type M20i 29 kW med 300 liters magasin</t>
  </si>
  <si>
    <t>Twin Heat Combi type M20i 29 kW med 500 liters magasin</t>
  </si>
  <si>
    <t>Twin Heat Combi type M20i 29 kW med 700 liters magasin</t>
  </si>
  <si>
    <t>Twin Heat Combi type M80i 80 kW med 300 liters magasin</t>
  </si>
  <si>
    <t>Twin Heat Combi type M40i 48 kW med 300 liters magasin</t>
  </si>
  <si>
    <t>Twin Heat Combi type M40i 48 kW med 500 liters magasin</t>
  </si>
  <si>
    <t>Twin Heat Combi type M40i 48 kW med 700 liters magasin</t>
  </si>
  <si>
    <t>Twin Heat Combi type M80i 80 kW med 500 liters magasin</t>
  </si>
  <si>
    <t>Twin Heat Combi type M80i 80 kW med 700 liters magasin</t>
  </si>
  <si>
    <t>Twin Heat Compact stoker Cpi med iltstyring 12 kW med 350 liters magasin</t>
  </si>
  <si>
    <t>Twin Heat  stokeranlæg type ME20i 29 kW med iltstyring og ekstern magasin</t>
  </si>
  <si>
    <t>Twin Heat  stokeranlæg type ME40i 48 kW med iltstyring og ekstern magasin</t>
  </si>
  <si>
    <t>Twin Heat  stokeranlæg type ME80i 80 kW med iltstyring og ekstern magasin</t>
  </si>
  <si>
    <t>Baxi Bonus Light brændekedel 31 kW</t>
  </si>
  <si>
    <t xml:space="preserve"> </t>
  </si>
  <si>
    <t>01.04.2015</t>
  </si>
  <si>
    <t>B122515</t>
  </si>
  <si>
    <t>B122935</t>
  </si>
  <si>
    <t>B122937</t>
  </si>
  <si>
    <t>B122955</t>
  </si>
  <si>
    <t>B122957</t>
  </si>
  <si>
    <t>Solfanger model 2/2,5 m2</t>
  </si>
  <si>
    <t>Solbeholder SSB 300 liter</t>
  </si>
  <si>
    <t>Tagbeslag tegl m bøjle</t>
  </si>
  <si>
    <t>Ekspansionsbeholder 25 l sol</t>
  </si>
  <si>
    <t>Montageskinne 1 fanger</t>
  </si>
  <si>
    <t>Montageskinne 2 fanger</t>
  </si>
  <si>
    <t>Monteringsbeslag ekspansion</t>
  </si>
  <si>
    <t>Solpumpe mv.</t>
  </si>
  <si>
    <t>Solstyring</t>
  </si>
  <si>
    <t>Solfangervæske 10 l</t>
  </si>
  <si>
    <t>Solpakke A</t>
  </si>
  <si>
    <t>Solpakke B</t>
  </si>
  <si>
    <t>Udbygningssektion 1,1 m3</t>
  </si>
  <si>
    <t>Twin Heat skrabeanlæg til flis, piller og savsmuld</t>
  </si>
  <si>
    <t>Transportsnegl Ø 150mm 3 meter</t>
  </si>
  <si>
    <t>Kridtdoserer ved kornfyring</t>
  </si>
  <si>
    <t>Automatisk askeudtræk</t>
  </si>
  <si>
    <t>Shuntsæt med ALPHA2 cirkulationspumpe</t>
  </si>
  <si>
    <t>Shuntventil</t>
  </si>
  <si>
    <t>Murbøsning</t>
  </si>
  <si>
    <r>
      <t>Knærør 45</t>
    </r>
    <r>
      <rPr>
        <vertAlign val="superscript"/>
        <sz val="10"/>
        <color theme="1"/>
        <rFont val="Verdana"/>
        <family val="2"/>
      </rPr>
      <t>o</t>
    </r>
    <r>
      <rPr>
        <sz val="10"/>
        <color theme="1"/>
        <rFont val="Verdana"/>
        <family val="2"/>
      </rPr>
      <t xml:space="preserve"> og 90</t>
    </r>
    <r>
      <rPr>
        <vertAlign val="superscript"/>
        <sz val="10"/>
        <color theme="1"/>
        <rFont val="Verdana"/>
        <family val="2"/>
      </rPr>
      <t xml:space="preserve">o </t>
    </r>
    <r>
      <rPr>
        <sz val="10"/>
        <color theme="1"/>
        <rFont val="Verdana"/>
        <family val="2"/>
      </rPr>
      <t>med klap</t>
    </r>
  </si>
  <si>
    <t>Røgrør 130x500 mm</t>
  </si>
  <si>
    <t>ekstern lagertank og varmvandsbeholder</t>
  </si>
  <si>
    <t>ekstern lager til biobrændsel  tilførsel</t>
  </si>
  <si>
    <t>Lagertank 1500 liter</t>
  </si>
  <si>
    <t>Ekspansionsbeholder 150 l brænde</t>
  </si>
  <si>
    <t>Varmvandsbeholder Prisme Kombi 145 liter</t>
  </si>
  <si>
    <t>Varmvandsbeholder Prisme Kombi 80 liter</t>
  </si>
  <si>
    <t>Ladekreds for brændekedel</t>
  </si>
  <si>
    <t>grp6</t>
  </si>
  <si>
    <t>Tillægsydelser, som det er aftalt at medtage i tilbud, eksempelvis skorsten</t>
  </si>
  <si>
    <t>RAV termostat for varmvandsbeholder</t>
  </si>
  <si>
    <t>Diverse rør, fittings, ventiler mv</t>
  </si>
  <si>
    <t>Opstilling af biobrændselsanlæg</t>
  </si>
  <si>
    <t>Transport af materialer til opstillingssted</t>
  </si>
  <si>
    <t xml:space="preserve">Elarbejde med tilslutning af elforsyning </t>
  </si>
  <si>
    <t>L23913</t>
  </si>
  <si>
    <t xml:space="preserve">Præisolerede dobbelte fjernvarmerør med kappe 2 x 25 mm </t>
  </si>
  <si>
    <t xml:space="preserve">Præisolerede dobbelte fjernvarmerør med kappe 2 x 32 mm </t>
  </si>
  <si>
    <t>L23914</t>
  </si>
  <si>
    <t>L23915</t>
  </si>
  <si>
    <t xml:space="preserve">Præisolerede dobbelte fjernvarmerør med kappe 2 x 40 mm </t>
  </si>
  <si>
    <t>Opgravning og lægning af transmissionsledning</t>
  </si>
  <si>
    <t>Husindføringsbøjning</t>
  </si>
  <si>
    <t>L63123</t>
  </si>
  <si>
    <t>Murgennemføring og tætningsmuffe</t>
  </si>
  <si>
    <t>Overslag over det samlede materialeforbrug til biobrændsel inkl.. Solvarme og eksternt lager</t>
  </si>
  <si>
    <t>Rør og fittings</t>
  </si>
  <si>
    <t>Opstart og indregulering af anlæg tilsluttet komplet installation</t>
  </si>
  <si>
    <t>Opstilling af lagerenhed</t>
  </si>
  <si>
    <t>Opstilling af  lagertanke</t>
  </si>
  <si>
    <t>Montering af solvarmeanlæg</t>
  </si>
  <si>
    <t>Opstilling af brændselslager</t>
  </si>
  <si>
    <t>Stålskorsten i isolerede længder af 1 meter</t>
  </si>
  <si>
    <t>Taginddækning, skorstenshætte renselem, isoleret T stykke mm</t>
  </si>
  <si>
    <t>Opsætning af skorsten</t>
  </si>
  <si>
    <t>Trækstabilisator til eksisterende skorsten</t>
  </si>
  <si>
    <t>Twin Heat Quatro silo, standard 2 sektioner 2,5 m3</t>
  </si>
  <si>
    <t>Transportsnegl Ø 150 mm 6 meter</t>
  </si>
  <si>
    <t>Projektering, kvalitetssikring, dokumentation, projektledelse og administration</t>
  </si>
  <si>
    <t>Rørisoleringsmaterialer samlet anlæg</t>
  </si>
  <si>
    <t>Energiform</t>
  </si>
  <si>
    <t>frm1</t>
  </si>
  <si>
    <t>frm2</t>
  </si>
  <si>
    <t>frm3</t>
  </si>
  <si>
    <t>frm4</t>
  </si>
  <si>
    <t>frm5</t>
  </si>
  <si>
    <t>frm6</t>
  </si>
  <si>
    <t>frm7</t>
  </si>
  <si>
    <t>frm8</t>
  </si>
  <si>
    <t>frm9</t>
  </si>
  <si>
    <t>Jordvarme (væske/vand varmepumpe)</t>
  </si>
  <si>
    <t>Biomasseforbrænding (træpiller)</t>
  </si>
  <si>
    <t>grp7</t>
  </si>
  <si>
    <t>grp8</t>
  </si>
  <si>
    <t>grp9</t>
  </si>
  <si>
    <t>Kondenserende gasfyr</t>
  </si>
  <si>
    <t>Kondenserende oliefyr</t>
  </si>
  <si>
    <t>x</t>
  </si>
  <si>
    <t>Luft/vand varmepumpe</t>
  </si>
  <si>
    <t>Luft/luft varmepumpe</t>
  </si>
  <si>
    <t>Solceller</t>
  </si>
  <si>
    <t>Elvarme</t>
  </si>
  <si>
    <t>Overslag over det samlede materialeforbrug for gasfyr i aktuel sag</t>
  </si>
  <si>
    <t>Gasfyr (fabrikat Vaillant, type ecoTEC plus VC 156/5-5, 3,4-15,2 kW ved 40/30ºC)</t>
  </si>
  <si>
    <t>Gasfyr (fabrikat Vaillant, type ecoTEC plus VC 246/5-5, 5,2-21,6 kW ved 40/30ºC)</t>
  </si>
  <si>
    <t>Diverse rør, fittings, ventiler, mm for gasfyret</t>
  </si>
  <si>
    <t>Diverse el-komponenter for gasfyret</t>
  </si>
  <si>
    <t>Erfaringsmæssigt overslag over det samlede arbejdsomfang til gasfyr i aktuel sag</t>
  </si>
  <si>
    <t>Transport af gasfyr til opstillingssted</t>
  </si>
  <si>
    <t>Opstilling af gasfyr</t>
  </si>
  <si>
    <t>VVS-montage med tilslutning til bygningens eksisterende varmesystem for rumvarme og varmt brugsvand</t>
  </si>
  <si>
    <t>Elmontage med tilslutning af elforsyning til gasfyr</t>
  </si>
  <si>
    <t>Opstart og indregulering af gasfyr tilsluttet komplet installation</t>
  </si>
  <si>
    <t>Varmtvandsbeholder (fabrikat Vaillant, type VIH Q 75 B)</t>
  </si>
  <si>
    <t>Styring (fabrikat Vaillant, type multiMATIC VRC 700)</t>
  </si>
  <si>
    <t>?</t>
  </si>
  <si>
    <t>Overslag over det samlede materialeforbrug for oliefyr i aktuel sag</t>
  </si>
  <si>
    <t>Oliefyr (fabrikat Viessmann, type VITOLADENS 300-W, 12,9-23,5 kW)</t>
  </si>
  <si>
    <t>Diverse rør, fittings, ventiler, mm for oliefyret</t>
  </si>
  <si>
    <t>Diverse el-komponenter for oliefyret</t>
  </si>
  <si>
    <t>Erfaringsmæssigt overslag over det samlede arbejdsomfang til oliefyr i aktuel sag</t>
  </si>
  <si>
    <t>Transport af oliefyr til opstillingssted</t>
  </si>
  <si>
    <t>Opstilling af oliefyr</t>
  </si>
  <si>
    <t>Elmontage med tilslutning af elforsyning til oliefyr</t>
  </si>
  <si>
    <t>Opstart og indregulering af oliefyr tilsluttet komplet installation</t>
  </si>
  <si>
    <t>Varmtvandsbeholder (fabrikat Viessmann, type ???)</t>
  </si>
  <si>
    <t>Styring (fabrikat Viessmann, type ???)</t>
  </si>
  <si>
    <t>Overslag over det samlede materialeforbrug til varmepumpe ekskl. afgiverside</t>
  </si>
  <si>
    <t>Varmepumpe udedel (fabrikat Bosch, type 6000 AW)</t>
  </si>
  <si>
    <t>Varmepumpe indel (fabrikat Bosch, type 6000 AWM 5-9)</t>
  </si>
  <si>
    <t>Erfaringsmæssigt overslag over det samlede arbejdsomfang til varmepumpe ekskl. afgiverside i aktuel sag</t>
  </si>
  <si>
    <t>Overslag over det samlede materialeforbrug til varmepumpe afgiverside</t>
  </si>
  <si>
    <t>Overslag over det samlede materialeforbrug til varmepumpe i aktuel sag</t>
  </si>
  <si>
    <t>Varmepumpe inde- og udedel (fabrikat Panasonic, type NE9PKE-1, 5,5 kW)</t>
  </si>
  <si>
    <t>Erfaringsmæssigt overslag over det samlede arbejdsomfang til varmepumpe i aktuel sag</t>
  </si>
  <si>
    <t>Opstart og indregulering af varmepumpe</t>
  </si>
  <si>
    <t>Overslag over det samlede materialeforbrug til solcelleanlæg i aktuel sag</t>
  </si>
  <si>
    <t>Polykrystalinsk solpanel (fabrikat Eging PV 250-255W, 13,5m2)</t>
  </si>
  <si>
    <t>Inverter (fabrikat Zeversolar, type Zeverlution 3000S, 3000W)</t>
  </si>
  <si>
    <t>Monteringssystem (fabrikat Schletter)</t>
  </si>
  <si>
    <t>Kabler &amp; tilbehør (DC-kabler, 20m AC-kabler, PV-stik, HPFI, mv)</t>
  </si>
  <si>
    <t>Erfaringsmæssigt overslag over det samlede arbejdsomfang til solcelleanlæg i aktuel sag</t>
  </si>
  <si>
    <t>Transport af solcelleanlæg til opstillingssted</t>
  </si>
  <si>
    <t>Montage af solcelleanlæg</t>
  </si>
  <si>
    <t>Elmontage med tilslutning af elforsyning til solcelleanlægget</t>
  </si>
  <si>
    <t>Opstart og indregulering af solcelleanlægget</t>
  </si>
  <si>
    <t>Overslag over det samlede materialeforbrug til solvarmeanlæg i aktuel sag</t>
  </si>
  <si>
    <t>Isoleret varmtvandsbeholder (fabrikat ezinc, type ?, 200 l)</t>
  </si>
  <si>
    <t>Vacuum solfanger (fabrikat Westech, type ?, 20 rør)</t>
  </si>
  <si>
    <t>Solpumpestation (fabrikat Hewalex, type ?)</t>
  </si>
  <si>
    <t>Diverse rør, fittings, ventiler, mm for solfangeranlægget</t>
  </si>
  <si>
    <t>Diverse el-komponenter for solvarmeanlægget</t>
  </si>
  <si>
    <t>Erfaringsmæssigt overslag over det samlede arbejdsomfang til solvarmeanlæg i aktuel sag</t>
  </si>
  <si>
    <t>Transport af solvarmeanlæg til opstillingssted</t>
  </si>
  <si>
    <t>Montage af solvarmeanlæg</t>
  </si>
  <si>
    <t>Elmontage med tilslutning af elforsyning til solvarmeanlægget</t>
  </si>
  <si>
    <t>Opstart og indregulering af solvarmeanlægget</t>
  </si>
  <si>
    <t>Overslag over det samlede materialeforbrug til elvarmeanlæg i aktuel sag</t>
  </si>
  <si>
    <t>Varmepanel (fabrikat Glamox, type TPA12, 1200W 230V)</t>
  </si>
  <si>
    <t>Varmepanel (fabrikat Glamox, type TPA10, 1000W 230V)</t>
  </si>
  <si>
    <t>Varmepanel (fabrikat Glamox, type TPA08, 800W 230V)</t>
  </si>
  <si>
    <t>Varmepanel (fabrikat Glamox, type TPA06 600W 230V)</t>
  </si>
  <si>
    <t>Kabler &amp; tilbehør</t>
  </si>
  <si>
    <t>Erfaringsmæssigt overslag over det samlede arbejdsomfang til elvarmeanlæg i aktuel sag</t>
  </si>
  <si>
    <t>Montage af elvarmeanlæg</t>
  </si>
  <si>
    <t>Elmontage med tilslutning af elforsyning til elvarmeanlægget</t>
  </si>
  <si>
    <t>gasfyr, gruppe1</t>
  </si>
  <si>
    <t>gasfyr, gruppe2</t>
  </si>
  <si>
    <t>oliefyr, gruppe1</t>
  </si>
  <si>
    <t>oliefyr, gruppe2</t>
  </si>
  <si>
    <t>L/V varmepumpe, gruppe 1</t>
  </si>
  <si>
    <t>L/V varmepumpe, gruppe 2</t>
  </si>
  <si>
    <t>L/L varmepumpe, gruppe 1</t>
  </si>
  <si>
    <t>solvarme, gruppe 1</t>
  </si>
  <si>
    <t>solvarme, gruppe 2</t>
  </si>
  <si>
    <t>solceller, gruppe 1</t>
  </si>
  <si>
    <t>elvarme, gruppe 1</t>
  </si>
  <si>
    <t>Hermed tilbyder undertegnede at levere en lovlig, komplet, funktionsdygtig og indreguleret varmeinstallation med kondenserende gasfyr – kondenserende oliefyr – biomassefyr – jord-varme (væske/vand varmepumpe) – luft/vand varmepumpe – luft/luft varmepumpe Fabrikat ???, Model ??? kombineret med solvarme – solceller – elvarme Fabrikat ???, Model ??? inklusive ???. Installationens energiforbrug er kalkuleret til at være i størrelsesorden ??? kWh/år svarende til ??? kr/år.</t>
  </si>
  <si>
    <t>Hele installationen omfattende alle indgående materialer og arbejder, som specificeret i bilag 1, inklusive tilhørende projektering, kvalitetssikring, dokumentation, projektledelse og –administration.</t>
  </si>
  <si>
    <t>Energibesparelsestilskud</t>
  </si>
  <si>
    <t>kode02</t>
  </si>
  <si>
    <t>kode03</t>
  </si>
  <si>
    <t>Samlet beløb ekskl. moms</t>
  </si>
  <si>
    <t>Samlet beløb inkl. Moms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</si>
</sst>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quot;kr.&quot;\ * #,##0.00_ ;_ &quot;kr.&quot;\ * \-#,##0.00_ ;_ &quot;kr.&quot;\ * &quot;-&quot;??_ ;_ @_ "/>
  </numFmts>
  <fonts count="27" x14ac:knownFonts="1">
    <font>
      <sz val="10"/>
      <color theme="1"/>
      <name val="Verdana"/>
      <family val="2"/>
    </font>
    <font>
      <sz val="10"/>
      <color theme="1"/>
      <name val="Arial"/>
      <family val="2"/>
    </font>
    <font>
      <u/>
      <sz val="10"/>
      <color theme="10"/>
      <name val="Verdana"/>
      <family val="2"/>
    </font>
    <font>
      <sz val="10"/>
      <color rgb="FF444446"/>
      <name val="Arial"/>
      <family val="2"/>
    </font>
    <font>
      <i/>
      <sz val="8"/>
      <color theme="1"/>
      <name val="Arial"/>
      <family val="2"/>
    </font>
    <font>
      <sz val="8"/>
      <color theme="1"/>
      <name val="Courier New"/>
      <family val="3"/>
    </font>
    <font>
      <sz val="9"/>
      <color theme="1"/>
      <name val="Arial"/>
      <family val="2"/>
    </font>
    <font>
      <i/>
      <sz val="9"/>
      <color theme="1"/>
      <name val="Arial"/>
      <family val="2"/>
    </font>
    <font>
      <i/>
      <sz val="9"/>
      <color rgb="FFFF0000"/>
      <name val="Arial"/>
      <family val="2"/>
    </font>
    <font>
      <b/>
      <sz val="9"/>
      <color theme="1"/>
      <name val="Arial"/>
      <family val="2"/>
    </font>
    <font>
      <u/>
      <sz val="9"/>
      <color theme="1"/>
      <name val="Arial"/>
      <family val="2"/>
    </font>
    <font>
      <i/>
      <sz val="9"/>
      <name val="Arial"/>
      <family val="2"/>
    </font>
    <font>
      <b/>
      <sz val="14"/>
      <color theme="1"/>
      <name val="Arial"/>
      <family val="2"/>
    </font>
    <font>
      <sz val="14"/>
      <color theme="1"/>
      <name val="Arial"/>
      <family val="2"/>
    </font>
    <font>
      <sz val="9"/>
      <color indexed="81"/>
      <name val="Tahoma"/>
      <family val="2"/>
    </font>
    <font>
      <b/>
      <sz val="9"/>
      <color indexed="81"/>
      <name val="Tahoma"/>
      <family val="2"/>
    </font>
    <font>
      <sz val="10"/>
      <color theme="1"/>
      <name val="Verdana"/>
      <family val="2"/>
    </font>
    <font>
      <vertAlign val="subscript"/>
      <sz val="9"/>
      <color theme="1"/>
      <name val="Arial"/>
      <family val="2"/>
    </font>
    <font>
      <sz val="10"/>
      <color theme="9" tint="-0.499984740745262"/>
      <name val="Verdana"/>
      <family val="2"/>
    </font>
    <font>
      <sz val="11"/>
      <color theme="9" tint="-0.499984740745262"/>
      <name val="Verdana"/>
      <family val="2"/>
    </font>
    <font>
      <sz val="10"/>
      <color theme="10"/>
      <name val="Arial"/>
      <family val="2"/>
    </font>
    <font>
      <vertAlign val="superscript"/>
      <sz val="10"/>
      <color theme="1"/>
      <name val="Verdana"/>
      <family val="2"/>
    </font>
    <font>
      <b/>
      <sz val="10"/>
      <color theme="1"/>
      <name val="Verdana"/>
      <family val="2"/>
    </font>
    <font>
      <sz val="9"/>
      <color rgb="FF000000"/>
      <name val="Arial"/>
      <family val="2"/>
    </font>
    <font>
      <u/>
      <sz val="9"/>
      <color rgb="FF000000"/>
      <name val="Arial"/>
      <family val="2"/>
    </font>
    <font>
      <b/>
      <u val="singleAccounting"/>
      <sz val="9"/>
      <color theme="1"/>
      <name val="Arial"/>
      <family val="2"/>
    </font>
    <font>
      <sz val="10"/>
      <color rgb="FF000000"/>
      <name val="Verdana"/>
      <family val="2"/>
    </font>
  </fonts>
  <fills count="4">
    <fill>
      <patternFill patternType="none"/>
    </fill>
    <fill>
      <patternFill patternType="gray125"/>
    </fill>
    <fill>
      <patternFill patternType="solid">
        <fgColor theme="7" tint="0.59999389629810485"/>
        <bgColor indexed="64"/>
      </patternFill>
    </fill>
    <fill>
      <gradientFill degree="90">
        <stop position="0">
          <color theme="9" tint="-0.25098422193060094"/>
        </stop>
        <stop position="1">
          <color theme="9" tint="0.59999389629810485"/>
        </stop>
      </gradientFill>
    </fill>
  </fills>
  <borders count="3">
    <border>
      <left/>
      <right/>
      <top/>
      <bottom/>
      <diagonal/>
    </border>
    <border>
      <left style="medium">
        <color theme="9" tint="-0.499984740745262"/>
      </left>
      <right style="medium">
        <color theme="9" tint="-0.499984740745262"/>
      </right>
      <top/>
      <bottom/>
      <diagonal/>
    </border>
    <border>
      <left style="medium">
        <color theme="9" tint="-0.499984740745262"/>
      </left>
      <right style="medium">
        <color theme="9" tint="-0.499984740745262"/>
      </right>
      <top style="thin">
        <color indexed="64"/>
      </top>
      <bottom/>
      <diagonal/>
    </border>
  </borders>
  <cellStyleXfs count="3">
    <xf numFmtId="0" fontId="0" fillId="0" borderId="0"/>
    <xf numFmtId="0" fontId="2" fillId="0" borderId="0" applyNumberFormat="0" applyFill="0" applyBorder="0" applyAlignment="0" applyProtection="0"/>
    <xf numFmtId="9" fontId="16" fillId="0" borderId="0" applyFont="0" applyFill="0" applyBorder="0" applyAlignment="0" applyProtection="0"/>
  </cellStyleXfs>
  <cellXfs count="56">
    <xf numFmtId="0" fontId="0" fillId="0" borderId="0" xfId="0"/>
    <xf numFmtId="0" fontId="1" fillId="0" borderId="0" xfId="0" applyFont="1"/>
    <xf numFmtId="0" fontId="1" fillId="0" borderId="0" xfId="0" applyFont="1" applyAlignment="1">
      <alignment horizontal="right"/>
    </xf>
    <xf numFmtId="0" fontId="1" fillId="0" borderId="0" xfId="0" applyFont="1" applyAlignment="1">
      <alignment vertical="center"/>
    </xf>
    <xf numFmtId="0" fontId="3" fillId="0" borderId="0" xfId="0" applyFont="1" applyAlignment="1">
      <alignment vertical="center"/>
    </xf>
    <xf numFmtId="0" fontId="3" fillId="0" borderId="0" xfId="0" applyFont="1" applyAlignment="1">
      <alignment horizontal="left" vertical="center" indent="1"/>
    </xf>
    <xf numFmtId="0" fontId="1" fillId="0" borderId="0" xfId="0" applyFont="1" applyAlignment="1">
      <alignment horizontal="left" vertical="center" indent="1"/>
    </xf>
    <xf numFmtId="0" fontId="1" fillId="0" borderId="0" xfId="0" applyFont="1" applyBorder="1" applyAlignment="1">
      <alignment horizontal="right"/>
    </xf>
    <xf numFmtId="0" fontId="4" fillId="0" borderId="0" xfId="0" applyFont="1" applyBorder="1" applyAlignment="1">
      <alignment horizontal="left"/>
    </xf>
    <xf numFmtId="0" fontId="5" fillId="0" borderId="0" xfId="0" applyFont="1" applyBorder="1" applyAlignment="1">
      <alignment vertical="center"/>
    </xf>
    <xf numFmtId="0" fontId="6" fillId="0" borderId="0" xfId="0" applyFont="1" applyBorder="1"/>
    <xf numFmtId="0" fontId="6" fillId="0" borderId="0" xfId="0" applyFont="1" applyBorder="1" applyAlignment="1">
      <alignment horizontal="right"/>
    </xf>
    <xf numFmtId="0" fontId="6" fillId="0" borderId="0" xfId="0" applyFont="1" applyBorder="1" applyAlignment="1">
      <alignment vertical="center"/>
    </xf>
    <xf numFmtId="0" fontId="0" fillId="0" borderId="0" xfId="0" applyBorder="1"/>
    <xf numFmtId="0" fontId="7" fillId="2" borderId="0" xfId="0" applyFont="1" applyFill="1" applyBorder="1" applyAlignment="1">
      <alignment vertical="center"/>
    </xf>
    <xf numFmtId="0" fontId="6" fillId="0" borderId="0" xfId="0" applyFont="1" applyBorder="1" applyAlignment="1">
      <alignment vertical="top" wrapText="1"/>
    </xf>
    <xf numFmtId="0" fontId="7" fillId="2" borderId="0" xfId="0" applyFont="1" applyFill="1" applyBorder="1" applyAlignment="1">
      <alignment vertical="top" wrapText="1"/>
    </xf>
    <xf numFmtId="0" fontId="9" fillId="0" borderId="0" xfId="0" applyFont="1" applyBorder="1" applyAlignment="1">
      <alignment vertical="center"/>
    </xf>
    <xf numFmtId="0" fontId="6" fillId="0" borderId="0" xfId="0" applyFont="1" applyFill="1" applyBorder="1" applyAlignment="1">
      <alignment vertical="center" wrapText="1"/>
    </xf>
    <xf numFmtId="3" fontId="6" fillId="0" borderId="0" xfId="0" applyNumberFormat="1" applyFont="1" applyFill="1" applyBorder="1" applyAlignment="1">
      <alignment horizontal="right"/>
    </xf>
    <xf numFmtId="0" fontId="10" fillId="0" borderId="0" xfId="0" applyFont="1" applyBorder="1" applyAlignment="1">
      <alignment wrapText="1"/>
    </xf>
    <xf numFmtId="0" fontId="9" fillId="0" borderId="0" xfId="0" applyFont="1" applyFill="1" applyBorder="1" applyAlignment="1">
      <alignment vertical="center" wrapText="1"/>
    </xf>
    <xf numFmtId="0" fontId="6" fillId="0" borderId="0" xfId="0" applyFont="1" applyBorder="1" applyAlignment="1">
      <alignment vertical="center" wrapText="1"/>
    </xf>
    <xf numFmtId="0" fontId="7" fillId="2" borderId="0" xfId="0" applyFont="1" applyFill="1" applyBorder="1" applyAlignment="1">
      <alignment vertical="center" wrapText="1"/>
    </xf>
    <xf numFmtId="0" fontId="11" fillId="2" borderId="0" xfId="0" applyFont="1" applyFill="1" applyBorder="1" applyAlignment="1">
      <alignment vertical="top" wrapText="1"/>
    </xf>
    <xf numFmtId="0" fontId="12" fillId="0" borderId="0" xfId="0" applyFont="1" applyBorder="1" applyAlignment="1">
      <alignment vertical="center"/>
    </xf>
    <xf numFmtId="0" fontId="7" fillId="0" borderId="0" xfId="0" applyFont="1" applyFill="1" applyBorder="1" applyAlignment="1">
      <alignment horizontal="right"/>
    </xf>
    <xf numFmtId="0" fontId="7" fillId="2" borderId="0" xfId="0" applyFont="1" applyFill="1" applyBorder="1" applyAlignment="1">
      <alignment horizontal="left" vertical="top"/>
    </xf>
    <xf numFmtId="0" fontId="0" fillId="0" borderId="0" xfId="0" applyAlignment="1">
      <alignment horizontal="center"/>
    </xf>
    <xf numFmtId="44" fontId="6" fillId="0" borderId="0" xfId="0" applyNumberFormat="1" applyFont="1" applyFill="1" applyBorder="1" applyAlignment="1">
      <alignment horizontal="right"/>
    </xf>
    <xf numFmtId="0" fontId="0" fillId="0" borderId="0" xfId="0" applyProtection="1">
      <protection locked="0"/>
    </xf>
    <xf numFmtId="0" fontId="0" fillId="0" borderId="0" xfId="0" applyAlignment="1" applyProtection="1">
      <alignment horizontal="center"/>
      <protection locked="0"/>
    </xf>
    <xf numFmtId="14" fontId="0" fillId="0" borderId="0" xfId="0" applyNumberFormat="1" applyAlignment="1" applyProtection="1">
      <alignment horizontal="center"/>
      <protection locked="0"/>
    </xf>
    <xf numFmtId="44" fontId="0" fillId="0" borderId="0" xfId="0" applyNumberFormat="1" applyAlignment="1" applyProtection="1">
      <alignment horizontal="center"/>
      <protection locked="0"/>
    </xf>
    <xf numFmtId="9" fontId="0" fillId="0" borderId="0" xfId="0" applyNumberFormat="1" applyAlignment="1" applyProtection="1">
      <alignment horizontal="center"/>
      <protection locked="0"/>
    </xf>
    <xf numFmtId="9" fontId="0" fillId="0" borderId="0" xfId="2" applyFont="1" applyProtection="1">
      <protection locked="0"/>
    </xf>
    <xf numFmtId="44" fontId="0" fillId="0" borderId="0" xfId="0" applyNumberFormat="1" applyProtection="1">
      <protection locked="0"/>
    </xf>
    <xf numFmtId="0" fontId="18" fillId="3" borderId="1" xfId="0" applyFont="1" applyFill="1" applyBorder="1" applyAlignment="1">
      <alignment horizontal="center" vertical="center" wrapText="1"/>
    </xf>
    <xf numFmtId="14" fontId="18" fillId="3" borderId="1" xfId="0" applyNumberFormat="1" applyFont="1" applyFill="1" applyBorder="1" applyAlignment="1">
      <alignment horizontal="center" vertical="center" wrapText="1"/>
    </xf>
    <xf numFmtId="9" fontId="18" fillId="3" borderId="1" xfId="0" applyNumberFormat="1" applyFont="1" applyFill="1" applyBorder="1" applyAlignment="1">
      <alignment horizontal="center" vertical="center" wrapText="1"/>
    </xf>
    <xf numFmtId="9" fontId="18" fillId="3" borderId="1" xfId="2" applyFont="1" applyFill="1" applyBorder="1" applyAlignment="1">
      <alignment vertical="center" wrapText="1"/>
    </xf>
    <xf numFmtId="0" fontId="0" fillId="3" borderId="0" xfId="0" applyFill="1" applyBorder="1" applyAlignment="1">
      <alignment vertical="center" wrapText="1"/>
    </xf>
    <xf numFmtId="0" fontId="19" fillId="3" borderId="1" xfId="0" applyFont="1" applyFill="1" applyBorder="1" applyAlignment="1">
      <alignment horizontal="center" vertical="center" wrapText="1"/>
    </xf>
    <xf numFmtId="0" fontId="20" fillId="0" borderId="0" xfId="1" applyFont="1" applyAlignment="1">
      <alignment vertical="center"/>
    </xf>
    <xf numFmtId="0" fontId="22" fillId="0" borderId="0" xfId="0" applyFont="1"/>
    <xf numFmtId="0" fontId="22" fillId="0" borderId="0" xfId="0" applyFont="1" applyAlignment="1">
      <alignment horizontal="center"/>
    </xf>
    <xf numFmtId="44" fontId="18" fillId="3" borderId="1" xfId="0" applyNumberFormat="1" applyFont="1" applyFill="1" applyBorder="1" applyAlignment="1">
      <alignment horizontal="center" vertical="center" wrapText="1"/>
    </xf>
    <xf numFmtId="44" fontId="18" fillId="3" borderId="2" xfId="0" applyNumberFormat="1" applyFont="1" applyFill="1" applyBorder="1" applyAlignment="1">
      <alignment horizontal="center" vertical="center" wrapText="1"/>
    </xf>
    <xf numFmtId="44" fontId="18" fillId="3" borderId="2" xfId="2" applyNumberFormat="1" applyFont="1" applyFill="1" applyBorder="1" applyAlignment="1">
      <alignment horizontal="center" vertical="center" wrapText="1"/>
    </xf>
    <xf numFmtId="0" fontId="22" fillId="0" borderId="0" xfId="0" applyFont="1" applyAlignment="1">
      <alignment horizontal="left"/>
    </xf>
    <xf numFmtId="0" fontId="0" fillId="0" borderId="0" xfId="0" applyAlignment="1">
      <alignment horizontal="left"/>
    </xf>
    <xf numFmtId="3" fontId="0" fillId="0" borderId="0" xfId="0" applyNumberFormat="1" applyAlignment="1" applyProtection="1">
      <alignment horizontal="center"/>
      <protection locked="0"/>
    </xf>
    <xf numFmtId="0" fontId="23" fillId="0" borderId="0" xfId="0" applyFont="1"/>
    <xf numFmtId="0" fontId="23" fillId="0" borderId="0" xfId="0" applyFont="1" applyAlignment="1">
      <alignment wrapText="1"/>
    </xf>
    <xf numFmtId="0" fontId="24" fillId="0" borderId="0" xfId="0" applyFont="1"/>
    <xf numFmtId="44" fontId="25" fillId="0" borderId="0" xfId="0" applyNumberFormat="1" applyFont="1" applyFill="1" applyBorder="1" applyAlignment="1">
      <alignment horizontal="right"/>
    </xf>
  </cellXfs>
  <cellStyles count="3">
    <cellStyle name="Link" xfId="1" builtinId="8"/>
    <cellStyle name="Normal" xfId="0" builtinId="0"/>
    <cellStyle name="Pro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vbaProject" Target="vbaProject.bin"/></Relationships>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1182690</xdr:colOff>
      <xdr:row>0</xdr:row>
      <xdr:rowOff>123825</xdr:rowOff>
    </xdr:from>
    <xdr:to>
      <xdr:col>0</xdr:col>
      <xdr:colOff>2206627</xdr:colOff>
      <xdr:row>0</xdr:row>
      <xdr:rowOff>313988</xdr:rowOff>
    </xdr:to>
    <xdr:pic>
      <xdr:nvPicPr>
        <xdr:cNvPr id="2" name="Billed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82690" y="123825"/>
          <a:ext cx="1023937" cy="190163"/>
        </a:xfrm>
        <a:prstGeom prst="rect">
          <a:avLst/>
        </a:prstGeom>
      </xdr:spPr>
    </xdr:pic>
    <xdr:clientData/>
  </xdr:twoCellAnchor>
  <xdr:twoCellAnchor editAs="oneCell">
    <xdr:from>
      <xdr:col>0</xdr:col>
      <xdr:colOff>171450</xdr:colOff>
      <xdr:row>0</xdr:row>
      <xdr:rowOff>214311</xdr:rowOff>
    </xdr:from>
    <xdr:to>
      <xdr:col>0</xdr:col>
      <xdr:colOff>1277940</xdr:colOff>
      <xdr:row>0</xdr:row>
      <xdr:rowOff>501654</xdr:rowOff>
    </xdr:to>
    <xdr:pic>
      <xdr:nvPicPr>
        <xdr:cNvPr id="3" name="Billede 2" descr="ens_logodk_rgb.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1450" y="214311"/>
          <a:ext cx="1106490" cy="287343"/>
        </a:xfrm>
        <a:prstGeom prst="rect">
          <a:avLst/>
        </a:prstGeom>
      </xdr:spPr>
    </xdr:pic>
    <xdr:clientData/>
  </xdr:twoCellAnchor>
  <mc:AlternateContent xmlns:mc="http://schemas.openxmlformats.org/markup-compatibility/2006">
    <mc:Choice xmlns:a14="http://schemas.microsoft.com/office/drawing/2010/main" Requires="a14">
      <xdr:twoCellAnchor>
        <xdr:from>
          <xdr:col>0</xdr:col>
          <xdr:colOff>4467225</xdr:colOff>
          <xdr:row>0</xdr:row>
          <xdr:rowOff>457200</xdr:rowOff>
        </xdr:from>
        <xdr:to>
          <xdr:col>0</xdr:col>
          <xdr:colOff>5381625</xdr:colOff>
          <xdr:row>0</xdr:row>
          <xdr:rowOff>647700</xdr:rowOff>
        </xdr:to>
        <xdr:sp macro="" textlink="">
          <xdr:nvSpPr>
            <xdr:cNvPr id="1025" name="Button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da-DK" sz="1000" b="0" i="0" u="none" strike="noStrike" baseline="0">
                  <a:solidFill>
                    <a:srgbClr val="000000"/>
                  </a:solidFill>
                  <a:latin typeface="Verdana"/>
                  <a:ea typeface="Verdana"/>
                  <a:cs typeface="Verdana"/>
                </a:rPr>
                <a:t>Sorter data</a:t>
              </a:r>
            </a:p>
          </xdr:txBody>
        </xdr:sp>
        <xdr:clientData fPrintsWithSheet="0"/>
      </xdr:twoCellAnchor>
    </mc:Choice>
    <mc:Fallback/>
  </mc:AlternateContent>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ostSheet" filterMode="1"/>
  <dimension ref="A1:L571"/>
  <sheetViews>
    <sheetView workbookViewId="0">
      <pane xSplit="1" ySplit="1" topLeftCell="B2" activePane="bottomRight" state="frozen"/>
      <selection pane="topRight" activeCell="B1" sqref="B1"/>
      <selection pane="bottomLeft" activeCell="A2" sqref="A2"/>
      <selection pane="bottomRight" activeCell="A582" sqref="A582"/>
    </sheetView>
  </sheetViews>
  <sheetFormatPr defaultRowHeight="12.75" x14ac:dyDescent="0.2"/>
  <cols>
    <col min="1" max="1" width="74.625" style="30" customWidth="1"/>
    <col min="2" max="2" width="12" style="30" customWidth="1"/>
    <col min="3" max="3" width="6.5" style="31" customWidth="1"/>
    <col min="4" max="4" width="9" style="31" bestFit="1" customWidth="1"/>
    <col min="5" max="5" width="17.625" style="31" customWidth="1"/>
    <col min="6" max="6" width="5.875" style="31" customWidth="1"/>
    <col min="7" max="7" width="10.375" style="32" customWidth="1"/>
    <col min="8" max="8" width="17.5" style="33" customWidth="1"/>
    <col min="9" max="9" width="11.125" style="34" customWidth="1"/>
    <col min="10" max="10" width="14.75" style="33" bestFit="1" customWidth="1"/>
    <col min="11" max="11" width="7.625" style="35" customWidth="1"/>
    <col min="12" max="12" width="14.75" style="36" customWidth="1"/>
    <col min="13" max="16384" width="9" style="30"/>
  </cols>
  <sheetData>
    <row r="1" spans="1:12" s="41" customFormat="1" ht="56.25" customHeight="1" x14ac:dyDescent="0.2">
      <c r="A1" s="42" t="s">
        <v>145</v>
      </c>
      <c r="B1" s="42" t="s">
        <v>230</v>
      </c>
      <c r="C1" s="37" t="s">
        <v>25</v>
      </c>
      <c r="D1" s="37" t="s">
        <v>26</v>
      </c>
      <c r="E1" s="37" t="s">
        <v>70</v>
      </c>
      <c r="F1" s="37" t="s">
        <v>50</v>
      </c>
      <c r="G1" s="38" t="s">
        <v>72</v>
      </c>
      <c r="H1" s="46" t="s">
        <v>134</v>
      </c>
      <c r="I1" s="39" t="s">
        <v>75</v>
      </c>
      <c r="J1" s="47" t="s">
        <v>135</v>
      </c>
      <c r="K1" s="40" t="s">
        <v>88</v>
      </c>
      <c r="L1" s="48" t="s">
        <v>136</v>
      </c>
    </row>
    <row r="2" spans="1:12" hidden="1" x14ac:dyDescent="0.2">
      <c r="A2" s="30" t="s">
        <v>252</v>
      </c>
      <c r="B2" s="30" t="s">
        <v>231</v>
      </c>
      <c r="C2" s="31" t="s">
        <v>20</v>
      </c>
      <c r="D2" s="31" t="s">
        <v>142</v>
      </c>
      <c r="E2" s="31" t="s">
        <v>74</v>
      </c>
      <c r="F2" s="31" t="s">
        <v>51</v>
      </c>
      <c r="G2" s="32" t="s">
        <v>74</v>
      </c>
      <c r="H2" s="33">
        <v>0</v>
      </c>
      <c r="I2" s="34">
        <v>0</v>
      </c>
      <c r="J2" s="33">
        <f t="shared" ref="J2:J65" si="0">H2*(1-I2)</f>
        <v>0</v>
      </c>
      <c r="K2" s="35">
        <v>0</v>
      </c>
      <c r="L2" s="36">
        <f t="shared" ref="L2:L65" si="1">J2*(1+K2)</f>
        <v>0</v>
      </c>
    </row>
    <row r="3" spans="1:12" hidden="1" x14ac:dyDescent="0.2">
      <c r="A3" s="30" t="s">
        <v>253</v>
      </c>
      <c r="B3" s="30" t="s">
        <v>231</v>
      </c>
      <c r="C3" s="31" t="s">
        <v>20</v>
      </c>
      <c r="D3" s="31" t="s">
        <v>142</v>
      </c>
      <c r="E3" s="51">
        <v>342284410</v>
      </c>
      <c r="F3" s="31" t="s">
        <v>51</v>
      </c>
      <c r="G3" s="32">
        <v>42348</v>
      </c>
      <c r="H3" s="33">
        <v>35000</v>
      </c>
      <c r="I3" s="34">
        <v>0.25</v>
      </c>
      <c r="J3" s="33">
        <f t="shared" si="0"/>
        <v>26250</v>
      </c>
      <c r="K3" s="35">
        <v>0.2</v>
      </c>
      <c r="L3" s="36">
        <f t="shared" si="1"/>
        <v>31500</v>
      </c>
    </row>
    <row r="4" spans="1:12" hidden="1" x14ac:dyDescent="0.2">
      <c r="A4" s="30" t="s">
        <v>254</v>
      </c>
      <c r="B4" s="30" t="s">
        <v>231</v>
      </c>
      <c r="C4" s="31" t="s">
        <v>20</v>
      </c>
      <c r="D4" s="31" t="s">
        <v>142</v>
      </c>
      <c r="E4" s="51">
        <v>342284440</v>
      </c>
      <c r="F4" s="31" t="s">
        <v>51</v>
      </c>
      <c r="G4" s="32">
        <v>42348</v>
      </c>
      <c r="H4" s="33">
        <v>40000</v>
      </c>
      <c r="I4" s="34">
        <v>0.25</v>
      </c>
      <c r="J4" s="33">
        <f t="shared" si="0"/>
        <v>30000</v>
      </c>
      <c r="K4" s="35">
        <v>0.2</v>
      </c>
      <c r="L4" s="36">
        <f t="shared" si="1"/>
        <v>36000</v>
      </c>
    </row>
    <row r="5" spans="1:12" hidden="1" x14ac:dyDescent="0.2">
      <c r="A5" s="30" t="s">
        <v>76</v>
      </c>
      <c r="B5" s="30" t="s">
        <v>231</v>
      </c>
      <c r="C5" s="31" t="s">
        <v>20</v>
      </c>
      <c r="D5" s="31" t="s">
        <v>142</v>
      </c>
      <c r="G5" s="32">
        <v>41968</v>
      </c>
      <c r="H5" s="33">
        <v>1000</v>
      </c>
      <c r="I5" s="34">
        <v>0.25</v>
      </c>
      <c r="J5" s="33">
        <f t="shared" si="0"/>
        <v>750</v>
      </c>
      <c r="K5" s="35">
        <v>0.2</v>
      </c>
      <c r="L5" s="36">
        <f t="shared" si="1"/>
        <v>900</v>
      </c>
    </row>
    <row r="6" spans="1:12" hidden="1" x14ac:dyDescent="0.2">
      <c r="A6" s="30" t="s">
        <v>255</v>
      </c>
      <c r="B6" s="30" t="s">
        <v>231</v>
      </c>
      <c r="C6" s="31" t="s">
        <v>20</v>
      </c>
      <c r="D6" s="31" t="s">
        <v>142</v>
      </c>
      <c r="G6" s="32">
        <v>41970</v>
      </c>
      <c r="H6" s="33">
        <v>1000</v>
      </c>
      <c r="I6" s="34">
        <v>0.3</v>
      </c>
      <c r="J6" s="33">
        <f t="shared" si="0"/>
        <v>700</v>
      </c>
      <c r="K6" s="35">
        <v>0.2</v>
      </c>
      <c r="L6" s="36">
        <f t="shared" si="1"/>
        <v>840</v>
      </c>
    </row>
    <row r="7" spans="1:12" hidden="1" x14ac:dyDescent="0.2">
      <c r="A7" s="30" t="s">
        <v>256</v>
      </c>
      <c r="B7" s="30" t="s">
        <v>231</v>
      </c>
      <c r="C7" s="31" t="s">
        <v>20</v>
      </c>
      <c r="D7" s="31" t="s">
        <v>142</v>
      </c>
      <c r="G7" s="32">
        <v>41971</v>
      </c>
      <c r="H7" s="33">
        <v>1000</v>
      </c>
      <c r="I7" s="34">
        <v>0.25</v>
      </c>
      <c r="J7" s="33">
        <f t="shared" si="0"/>
        <v>750</v>
      </c>
      <c r="K7" s="35">
        <v>0.2</v>
      </c>
      <c r="L7" s="36">
        <f t="shared" si="1"/>
        <v>900</v>
      </c>
    </row>
    <row r="8" spans="1:12" hidden="1" x14ac:dyDescent="0.2">
      <c r="A8" s="30" t="s">
        <v>257</v>
      </c>
      <c r="B8" s="30" t="s">
        <v>231</v>
      </c>
      <c r="C8" s="31" t="s">
        <v>20</v>
      </c>
      <c r="D8" s="31" t="s">
        <v>143</v>
      </c>
      <c r="F8" s="31" t="s">
        <v>87</v>
      </c>
      <c r="H8" s="33">
        <v>200</v>
      </c>
      <c r="J8" s="33">
        <f t="shared" si="0"/>
        <v>200</v>
      </c>
      <c r="K8" s="35">
        <v>1</v>
      </c>
      <c r="L8" s="36">
        <f t="shared" si="1"/>
        <v>400</v>
      </c>
    </row>
    <row r="9" spans="1:12" hidden="1" x14ac:dyDescent="0.2">
      <c r="A9" s="30" t="s">
        <v>258</v>
      </c>
      <c r="B9" s="30" t="s">
        <v>231</v>
      </c>
      <c r="C9" s="31" t="s">
        <v>20</v>
      </c>
      <c r="D9" s="31" t="s">
        <v>143</v>
      </c>
      <c r="F9" s="31" t="s">
        <v>87</v>
      </c>
      <c r="H9" s="33">
        <v>200</v>
      </c>
      <c r="J9" s="33">
        <f t="shared" si="0"/>
        <v>200</v>
      </c>
      <c r="K9" s="35">
        <v>1</v>
      </c>
      <c r="L9" s="36">
        <f t="shared" si="1"/>
        <v>400</v>
      </c>
    </row>
    <row r="10" spans="1:12" hidden="1" x14ac:dyDescent="0.2">
      <c r="A10" s="30" t="s">
        <v>259</v>
      </c>
      <c r="B10" s="30" t="s">
        <v>231</v>
      </c>
      <c r="C10" s="31" t="s">
        <v>20</v>
      </c>
      <c r="D10" s="31" t="s">
        <v>143</v>
      </c>
      <c r="F10" s="31" t="s">
        <v>87</v>
      </c>
      <c r="H10" s="33">
        <v>200</v>
      </c>
      <c r="J10" s="33">
        <f t="shared" si="0"/>
        <v>200</v>
      </c>
      <c r="K10" s="35">
        <v>1</v>
      </c>
      <c r="L10" s="36">
        <f t="shared" si="1"/>
        <v>400</v>
      </c>
    </row>
    <row r="11" spans="1:12" hidden="1" x14ac:dyDescent="0.2">
      <c r="A11" s="30" t="s">
        <v>260</v>
      </c>
      <c r="B11" s="30" t="s">
        <v>231</v>
      </c>
      <c r="C11" s="31" t="s">
        <v>20</v>
      </c>
      <c r="D11" s="31" t="s">
        <v>143</v>
      </c>
      <c r="F11" s="31" t="s">
        <v>87</v>
      </c>
      <c r="H11" s="33">
        <v>200</v>
      </c>
      <c r="J11" s="33">
        <f t="shared" si="0"/>
        <v>200</v>
      </c>
      <c r="K11" s="35">
        <v>1</v>
      </c>
      <c r="L11" s="36">
        <f t="shared" si="1"/>
        <v>400</v>
      </c>
    </row>
    <row r="12" spans="1:12" hidden="1" x14ac:dyDescent="0.2">
      <c r="A12" s="30" t="s">
        <v>262</v>
      </c>
      <c r="B12" s="30" t="s">
        <v>231</v>
      </c>
      <c r="C12" s="31" t="s">
        <v>20</v>
      </c>
      <c r="D12" s="31" t="s">
        <v>143</v>
      </c>
      <c r="F12" s="31" t="s">
        <v>87</v>
      </c>
      <c r="H12" s="33">
        <v>200</v>
      </c>
      <c r="J12" s="33">
        <f t="shared" si="0"/>
        <v>200</v>
      </c>
      <c r="K12" s="35">
        <v>1</v>
      </c>
      <c r="L12" s="36">
        <f t="shared" si="1"/>
        <v>400</v>
      </c>
    </row>
    <row r="13" spans="1:12" hidden="1" x14ac:dyDescent="0.2">
      <c r="A13" s="30" t="s">
        <v>261</v>
      </c>
      <c r="B13" s="30" t="s">
        <v>231</v>
      </c>
      <c r="C13" s="31" t="s">
        <v>20</v>
      </c>
      <c r="D13" s="31" t="s">
        <v>144</v>
      </c>
      <c r="H13" s="33">
        <v>1800</v>
      </c>
      <c r="J13" s="33">
        <f t="shared" si="0"/>
        <v>1800</v>
      </c>
      <c r="K13" s="35">
        <v>0.05</v>
      </c>
      <c r="L13" s="36">
        <f t="shared" si="1"/>
        <v>1890</v>
      </c>
    </row>
    <row r="14" spans="1:12" hidden="1" x14ac:dyDescent="0.2">
      <c r="A14" s="30" t="s">
        <v>263</v>
      </c>
      <c r="B14" s="30" t="s">
        <v>231</v>
      </c>
      <c r="C14" s="31" t="s">
        <v>23</v>
      </c>
      <c r="D14" s="31" t="s">
        <v>142</v>
      </c>
      <c r="E14" s="51">
        <v>342381075</v>
      </c>
      <c r="H14" s="33">
        <v>3000</v>
      </c>
      <c r="I14" s="34">
        <v>0.25</v>
      </c>
      <c r="J14" s="33">
        <f t="shared" si="0"/>
        <v>2250</v>
      </c>
      <c r="K14" s="35">
        <v>0.21</v>
      </c>
      <c r="L14" s="36">
        <f t="shared" si="1"/>
        <v>2722.5</v>
      </c>
    </row>
    <row r="15" spans="1:12" hidden="1" x14ac:dyDescent="0.2">
      <c r="A15" s="30" t="s">
        <v>264</v>
      </c>
      <c r="B15" s="30" t="s">
        <v>231</v>
      </c>
      <c r="C15" s="31" t="s">
        <v>23</v>
      </c>
      <c r="D15" s="31" t="s">
        <v>142</v>
      </c>
      <c r="E15" s="31" t="s">
        <v>265</v>
      </c>
      <c r="H15" s="33">
        <v>2500</v>
      </c>
      <c r="I15" s="34">
        <v>0.25</v>
      </c>
      <c r="J15" s="33">
        <f t="shared" si="0"/>
        <v>1875</v>
      </c>
      <c r="K15" s="35">
        <v>0.21</v>
      </c>
      <c r="L15" s="36">
        <f t="shared" si="1"/>
        <v>2268.75</v>
      </c>
    </row>
    <row r="16" spans="1:12" hidden="1" x14ac:dyDescent="0.2">
      <c r="A16" s="30" t="s">
        <v>266</v>
      </c>
      <c r="B16" s="30" t="s">
        <v>232</v>
      </c>
      <c r="C16" s="31" t="s">
        <v>20</v>
      </c>
      <c r="D16" s="31" t="s">
        <v>142</v>
      </c>
      <c r="E16" s="31" t="s">
        <v>74</v>
      </c>
      <c r="F16" s="31" t="s">
        <v>51</v>
      </c>
      <c r="G16" s="32" t="s">
        <v>74</v>
      </c>
      <c r="H16" s="33">
        <v>0</v>
      </c>
      <c r="I16" s="34">
        <v>0</v>
      </c>
      <c r="J16" s="33">
        <f t="shared" si="0"/>
        <v>0</v>
      </c>
      <c r="K16" s="35">
        <v>0</v>
      </c>
      <c r="L16" s="36">
        <f t="shared" si="1"/>
        <v>0</v>
      </c>
    </row>
    <row r="17" spans="1:12" hidden="1" x14ac:dyDescent="0.2">
      <c r="A17" s="30" t="s">
        <v>267</v>
      </c>
      <c r="B17" s="30" t="s">
        <v>232</v>
      </c>
      <c r="C17" s="31" t="s">
        <v>20</v>
      </c>
      <c r="D17" s="31" t="s">
        <v>142</v>
      </c>
      <c r="E17" s="51"/>
      <c r="F17" s="31" t="s">
        <v>51</v>
      </c>
      <c r="G17" s="32">
        <v>42348</v>
      </c>
      <c r="H17" s="33">
        <v>45000</v>
      </c>
      <c r="I17" s="34">
        <v>0.25</v>
      </c>
      <c r="J17" s="33">
        <f t="shared" si="0"/>
        <v>33750</v>
      </c>
      <c r="K17" s="35">
        <v>0.2</v>
      </c>
      <c r="L17" s="36">
        <f t="shared" si="1"/>
        <v>40500</v>
      </c>
    </row>
    <row r="18" spans="1:12" hidden="1" x14ac:dyDescent="0.2">
      <c r="A18" s="30" t="s">
        <v>76</v>
      </c>
      <c r="B18" s="30" t="s">
        <v>232</v>
      </c>
      <c r="C18" s="31" t="s">
        <v>20</v>
      </c>
      <c r="D18" s="31" t="s">
        <v>142</v>
      </c>
      <c r="G18" s="32">
        <v>41968</v>
      </c>
      <c r="H18" s="33">
        <v>1000</v>
      </c>
      <c r="I18" s="34">
        <v>0.25</v>
      </c>
      <c r="J18" s="33">
        <f t="shared" si="0"/>
        <v>750</v>
      </c>
      <c r="K18" s="35">
        <v>0.2</v>
      </c>
      <c r="L18" s="36">
        <f t="shared" si="1"/>
        <v>900</v>
      </c>
    </row>
    <row r="19" spans="1:12" hidden="1" x14ac:dyDescent="0.2">
      <c r="A19" s="30" t="s">
        <v>268</v>
      </c>
      <c r="B19" s="30" t="s">
        <v>232</v>
      </c>
      <c r="C19" s="31" t="s">
        <v>20</v>
      </c>
      <c r="D19" s="31" t="s">
        <v>142</v>
      </c>
      <c r="G19" s="32">
        <v>41970</v>
      </c>
      <c r="H19" s="33">
        <v>1000</v>
      </c>
      <c r="I19" s="34">
        <v>0.3</v>
      </c>
      <c r="J19" s="33">
        <f t="shared" si="0"/>
        <v>700</v>
      </c>
      <c r="K19" s="35">
        <v>0.2</v>
      </c>
      <c r="L19" s="36">
        <f t="shared" si="1"/>
        <v>840</v>
      </c>
    </row>
    <row r="20" spans="1:12" hidden="1" x14ac:dyDescent="0.2">
      <c r="A20" s="30" t="s">
        <v>269</v>
      </c>
      <c r="B20" s="30" t="s">
        <v>232</v>
      </c>
      <c r="C20" s="31" t="s">
        <v>20</v>
      </c>
      <c r="D20" s="31" t="s">
        <v>142</v>
      </c>
      <c r="G20" s="32">
        <v>41971</v>
      </c>
      <c r="H20" s="33">
        <v>1000</v>
      </c>
      <c r="I20" s="34">
        <v>0.25</v>
      </c>
      <c r="J20" s="33">
        <f t="shared" si="0"/>
        <v>750</v>
      </c>
      <c r="K20" s="35">
        <v>0.2</v>
      </c>
      <c r="L20" s="36">
        <f t="shared" si="1"/>
        <v>900</v>
      </c>
    </row>
    <row r="21" spans="1:12" hidden="1" x14ac:dyDescent="0.2">
      <c r="A21" s="30" t="s">
        <v>270</v>
      </c>
      <c r="B21" s="30" t="s">
        <v>232</v>
      </c>
      <c r="C21" s="31" t="s">
        <v>20</v>
      </c>
      <c r="D21" s="31" t="s">
        <v>143</v>
      </c>
      <c r="F21" s="31" t="s">
        <v>87</v>
      </c>
      <c r="H21" s="33">
        <v>200</v>
      </c>
      <c r="J21" s="33">
        <f t="shared" si="0"/>
        <v>200</v>
      </c>
      <c r="K21" s="35">
        <v>1</v>
      </c>
      <c r="L21" s="36">
        <f t="shared" si="1"/>
        <v>400</v>
      </c>
    </row>
    <row r="22" spans="1:12" hidden="1" x14ac:dyDescent="0.2">
      <c r="A22" s="30" t="s">
        <v>271</v>
      </c>
      <c r="B22" s="30" t="s">
        <v>232</v>
      </c>
      <c r="C22" s="31" t="s">
        <v>20</v>
      </c>
      <c r="D22" s="31" t="s">
        <v>143</v>
      </c>
      <c r="F22" s="31" t="s">
        <v>87</v>
      </c>
      <c r="H22" s="33">
        <v>200</v>
      </c>
      <c r="J22" s="33">
        <f t="shared" si="0"/>
        <v>200</v>
      </c>
      <c r="K22" s="35">
        <v>1</v>
      </c>
      <c r="L22" s="36">
        <f t="shared" si="1"/>
        <v>400</v>
      </c>
    </row>
    <row r="23" spans="1:12" hidden="1" x14ac:dyDescent="0.2">
      <c r="A23" s="30" t="s">
        <v>272</v>
      </c>
      <c r="B23" s="30" t="s">
        <v>232</v>
      </c>
      <c r="C23" s="31" t="s">
        <v>20</v>
      </c>
      <c r="D23" s="31" t="s">
        <v>143</v>
      </c>
      <c r="F23" s="31" t="s">
        <v>87</v>
      </c>
      <c r="H23" s="33">
        <v>200</v>
      </c>
      <c r="J23" s="33">
        <f t="shared" si="0"/>
        <v>200</v>
      </c>
      <c r="K23" s="35">
        <v>1</v>
      </c>
      <c r="L23" s="36">
        <f t="shared" si="1"/>
        <v>400</v>
      </c>
    </row>
    <row r="24" spans="1:12" hidden="1" x14ac:dyDescent="0.2">
      <c r="A24" s="30" t="s">
        <v>260</v>
      </c>
      <c r="B24" s="30" t="s">
        <v>232</v>
      </c>
      <c r="C24" s="31" t="s">
        <v>20</v>
      </c>
      <c r="D24" s="31" t="s">
        <v>143</v>
      </c>
      <c r="F24" s="31" t="s">
        <v>87</v>
      </c>
      <c r="H24" s="33">
        <v>200</v>
      </c>
      <c r="J24" s="33">
        <f t="shared" si="0"/>
        <v>200</v>
      </c>
      <c r="K24" s="35">
        <v>1</v>
      </c>
      <c r="L24" s="36">
        <f t="shared" si="1"/>
        <v>400</v>
      </c>
    </row>
    <row r="25" spans="1:12" hidden="1" x14ac:dyDescent="0.2">
      <c r="A25" s="30" t="s">
        <v>274</v>
      </c>
      <c r="B25" s="30" t="s">
        <v>232</v>
      </c>
      <c r="C25" s="31" t="s">
        <v>20</v>
      </c>
      <c r="D25" s="31" t="s">
        <v>143</v>
      </c>
      <c r="F25" s="31" t="s">
        <v>87</v>
      </c>
      <c r="H25" s="33">
        <v>200</v>
      </c>
      <c r="J25" s="33">
        <f t="shared" si="0"/>
        <v>200</v>
      </c>
      <c r="K25" s="35">
        <v>1</v>
      </c>
      <c r="L25" s="36">
        <f t="shared" si="1"/>
        <v>400</v>
      </c>
    </row>
    <row r="26" spans="1:12" hidden="1" x14ac:dyDescent="0.2">
      <c r="A26" s="30" t="s">
        <v>273</v>
      </c>
      <c r="B26" s="30" t="s">
        <v>232</v>
      </c>
      <c r="C26" s="31" t="s">
        <v>20</v>
      </c>
      <c r="D26" s="31" t="s">
        <v>144</v>
      </c>
      <c r="H26" s="33">
        <v>1800</v>
      </c>
      <c r="J26" s="33">
        <f t="shared" si="0"/>
        <v>1800</v>
      </c>
      <c r="K26" s="35">
        <v>0.05</v>
      </c>
      <c r="L26" s="36">
        <f t="shared" si="1"/>
        <v>1890</v>
      </c>
    </row>
    <row r="27" spans="1:12" hidden="1" x14ac:dyDescent="0.2">
      <c r="A27" s="30" t="s">
        <v>275</v>
      </c>
      <c r="B27" s="30" t="s">
        <v>232</v>
      </c>
      <c r="C27" s="31" t="s">
        <v>23</v>
      </c>
      <c r="D27" s="31" t="s">
        <v>142</v>
      </c>
      <c r="E27" s="31" t="s">
        <v>265</v>
      </c>
      <c r="H27" s="33">
        <v>3000</v>
      </c>
      <c r="I27" s="34">
        <v>0.25</v>
      </c>
      <c r="J27" s="33">
        <f t="shared" si="0"/>
        <v>2250</v>
      </c>
      <c r="K27" s="35">
        <v>0.21</v>
      </c>
      <c r="L27" s="36">
        <f t="shared" si="1"/>
        <v>2722.5</v>
      </c>
    </row>
    <row r="28" spans="1:12" hidden="1" x14ac:dyDescent="0.2">
      <c r="A28" s="30" t="s">
        <v>276</v>
      </c>
      <c r="B28" s="30" t="s">
        <v>232</v>
      </c>
      <c r="C28" s="31" t="s">
        <v>23</v>
      </c>
      <c r="D28" s="31" t="s">
        <v>142</v>
      </c>
      <c r="E28" s="31" t="s">
        <v>265</v>
      </c>
      <c r="H28" s="33">
        <v>2500</v>
      </c>
      <c r="I28" s="34">
        <v>0.25</v>
      </c>
      <c r="J28" s="33">
        <f t="shared" si="0"/>
        <v>1875</v>
      </c>
      <c r="K28" s="35">
        <v>0.21</v>
      </c>
      <c r="L28" s="36">
        <f t="shared" si="1"/>
        <v>2268.75</v>
      </c>
    </row>
    <row r="29" spans="1:12" hidden="1" x14ac:dyDescent="0.2">
      <c r="A29" s="30" t="s">
        <v>215</v>
      </c>
      <c r="B29" s="30" t="s">
        <v>233</v>
      </c>
      <c r="C29" s="31" t="s">
        <v>20</v>
      </c>
      <c r="D29" s="31" t="s">
        <v>142</v>
      </c>
      <c r="E29" s="31" t="s">
        <v>162</v>
      </c>
      <c r="F29" s="31" t="s">
        <v>74</v>
      </c>
      <c r="G29" s="32" t="s">
        <v>162</v>
      </c>
      <c r="H29" s="33">
        <v>0</v>
      </c>
      <c r="I29" s="34">
        <v>1.1000000000000001</v>
      </c>
      <c r="J29" s="33">
        <f t="shared" si="0"/>
        <v>0</v>
      </c>
      <c r="K29" s="35">
        <v>1.2</v>
      </c>
      <c r="L29" s="36">
        <f t="shared" si="1"/>
        <v>0</v>
      </c>
    </row>
    <row r="30" spans="1:12" hidden="1" x14ac:dyDescent="0.2">
      <c r="A30" s="30" t="s">
        <v>157</v>
      </c>
      <c r="B30" s="30" t="s">
        <v>233</v>
      </c>
      <c r="C30" s="31" t="s">
        <v>20</v>
      </c>
      <c r="D30" s="31" t="s">
        <v>142</v>
      </c>
      <c r="F30" s="31" t="s">
        <v>51</v>
      </c>
      <c r="H30" s="33">
        <v>1000</v>
      </c>
      <c r="I30" s="34">
        <v>0</v>
      </c>
      <c r="J30" s="33">
        <f t="shared" si="0"/>
        <v>1000</v>
      </c>
      <c r="K30" s="35">
        <v>2.2000000000000002</v>
      </c>
      <c r="L30" s="36">
        <f t="shared" si="1"/>
        <v>3200</v>
      </c>
    </row>
    <row r="31" spans="1:12" hidden="1" x14ac:dyDescent="0.2">
      <c r="A31" s="30" t="s">
        <v>148</v>
      </c>
      <c r="B31" s="30" t="s">
        <v>233</v>
      </c>
      <c r="C31" s="31" t="s">
        <v>20</v>
      </c>
      <c r="D31" s="31" t="s">
        <v>142</v>
      </c>
      <c r="E31" s="31" t="s">
        <v>164</v>
      </c>
      <c r="F31" s="31" t="s">
        <v>51</v>
      </c>
      <c r="G31" s="32">
        <v>41487</v>
      </c>
      <c r="H31" s="33">
        <v>59275</v>
      </c>
      <c r="I31" s="34">
        <v>0.1</v>
      </c>
      <c r="J31" s="33">
        <f t="shared" si="0"/>
        <v>53347.5</v>
      </c>
      <c r="K31" s="35">
        <v>0.18</v>
      </c>
      <c r="L31" s="36">
        <f t="shared" si="1"/>
        <v>62950.049999999996</v>
      </c>
    </row>
    <row r="32" spans="1:12" hidden="1" x14ac:dyDescent="0.2">
      <c r="A32" s="30" t="s">
        <v>149</v>
      </c>
      <c r="B32" s="30" t="s">
        <v>233</v>
      </c>
      <c r="C32" s="31" t="s">
        <v>20</v>
      </c>
      <c r="D32" s="31" t="s">
        <v>142</v>
      </c>
      <c r="E32" s="31" t="s">
        <v>164</v>
      </c>
      <c r="F32" s="31" t="s">
        <v>51</v>
      </c>
      <c r="G32" s="32">
        <v>41487</v>
      </c>
      <c r="H32" s="33">
        <v>59275</v>
      </c>
      <c r="I32" s="34">
        <v>0.1</v>
      </c>
      <c r="J32" s="33">
        <f t="shared" si="0"/>
        <v>53347.5</v>
      </c>
      <c r="K32" s="35">
        <v>0.18</v>
      </c>
      <c r="L32" s="36">
        <f t="shared" si="1"/>
        <v>62950.049999999996</v>
      </c>
    </row>
    <row r="33" spans="1:12" ht="13.5" hidden="1" customHeight="1" x14ac:dyDescent="0.2">
      <c r="A33" s="30" t="s">
        <v>150</v>
      </c>
      <c r="B33" s="30" t="s">
        <v>233</v>
      </c>
      <c r="C33" s="31" t="s">
        <v>20</v>
      </c>
      <c r="D33" s="31" t="s">
        <v>142</v>
      </c>
      <c r="E33" s="31" t="s">
        <v>165</v>
      </c>
      <c r="F33" s="31" t="s">
        <v>51</v>
      </c>
      <c r="G33" s="32">
        <v>41487</v>
      </c>
      <c r="H33" s="33">
        <v>60770</v>
      </c>
      <c r="I33" s="34">
        <v>0.1</v>
      </c>
      <c r="J33" s="33">
        <f t="shared" si="0"/>
        <v>54693</v>
      </c>
      <c r="K33" s="35">
        <v>0.18</v>
      </c>
      <c r="L33" s="36">
        <f t="shared" si="1"/>
        <v>64537.74</v>
      </c>
    </row>
    <row r="34" spans="1:12" ht="13.5" hidden="1" customHeight="1" x14ac:dyDescent="0.2">
      <c r="A34" s="30" t="s">
        <v>154</v>
      </c>
      <c r="B34" s="30" t="s">
        <v>233</v>
      </c>
      <c r="C34" s="31" t="s">
        <v>20</v>
      </c>
      <c r="D34" s="31" t="s">
        <v>142</v>
      </c>
      <c r="E34" s="31" t="s">
        <v>166</v>
      </c>
      <c r="F34" s="31" t="s">
        <v>51</v>
      </c>
      <c r="G34" s="32">
        <v>41487</v>
      </c>
      <c r="H34" s="33">
        <v>73925</v>
      </c>
      <c r="I34" s="34">
        <v>0.1</v>
      </c>
      <c r="J34" s="33">
        <f t="shared" si="0"/>
        <v>66532.5</v>
      </c>
      <c r="K34" s="35">
        <v>0.18</v>
      </c>
      <c r="L34" s="36">
        <f t="shared" si="1"/>
        <v>78508.349999999991</v>
      </c>
    </row>
    <row r="35" spans="1:12" ht="13.5" hidden="1" customHeight="1" x14ac:dyDescent="0.2">
      <c r="A35" s="30" t="s">
        <v>151</v>
      </c>
      <c r="B35" s="30" t="s">
        <v>233</v>
      </c>
      <c r="C35" s="31" t="s">
        <v>20</v>
      </c>
      <c r="D35" s="31" t="s">
        <v>142</v>
      </c>
      <c r="E35" s="31" t="s">
        <v>167</v>
      </c>
      <c r="F35" s="31" t="s">
        <v>51</v>
      </c>
      <c r="G35" s="32">
        <v>41487</v>
      </c>
      <c r="H35" s="33">
        <v>94100</v>
      </c>
      <c r="I35" s="34">
        <v>0.1</v>
      </c>
      <c r="J35" s="33">
        <f t="shared" si="0"/>
        <v>84690</v>
      </c>
      <c r="K35" s="35">
        <v>0.18</v>
      </c>
      <c r="L35" s="36">
        <f t="shared" si="1"/>
        <v>99934.2</v>
      </c>
    </row>
    <row r="36" spans="1:12" ht="13.5" hidden="1" customHeight="1" x14ac:dyDescent="0.2">
      <c r="A36" s="30" t="s">
        <v>155</v>
      </c>
      <c r="B36" s="30" t="s">
        <v>233</v>
      </c>
      <c r="C36" s="31" t="s">
        <v>20</v>
      </c>
      <c r="D36" s="31" t="s">
        <v>142</v>
      </c>
      <c r="E36" s="31" t="s">
        <v>167</v>
      </c>
      <c r="F36" s="31" t="s">
        <v>51</v>
      </c>
      <c r="G36" s="32">
        <v>41487</v>
      </c>
      <c r="H36" s="33">
        <v>94100</v>
      </c>
      <c r="I36" s="34">
        <v>0.1</v>
      </c>
      <c r="J36" s="33">
        <f t="shared" si="0"/>
        <v>84690</v>
      </c>
      <c r="K36" s="35">
        <v>0.18</v>
      </c>
      <c r="L36" s="36">
        <f t="shared" si="1"/>
        <v>99934.2</v>
      </c>
    </row>
    <row r="37" spans="1:12" ht="13.5" hidden="1" customHeight="1" x14ac:dyDescent="0.2">
      <c r="A37" s="30" t="s">
        <v>156</v>
      </c>
      <c r="B37" s="30" t="s">
        <v>233</v>
      </c>
      <c r="C37" s="31" t="s">
        <v>20</v>
      </c>
      <c r="D37" s="31" t="s">
        <v>142</v>
      </c>
      <c r="E37" s="31" t="s">
        <v>168</v>
      </c>
      <c r="F37" s="31" t="s">
        <v>51</v>
      </c>
      <c r="G37" s="32">
        <v>41487</v>
      </c>
      <c r="H37" s="33">
        <v>95562</v>
      </c>
      <c r="I37" s="34">
        <v>0.1</v>
      </c>
      <c r="J37" s="33">
        <f t="shared" si="0"/>
        <v>86005.8</v>
      </c>
      <c r="K37" s="35">
        <v>0.18</v>
      </c>
      <c r="L37" s="36">
        <f t="shared" si="1"/>
        <v>101486.844</v>
      </c>
    </row>
    <row r="38" spans="1:12" ht="13.5" hidden="1" customHeight="1" x14ac:dyDescent="0.2">
      <c r="A38" s="30" t="s">
        <v>158</v>
      </c>
      <c r="B38" s="30" t="s">
        <v>233</v>
      </c>
      <c r="C38" s="31" t="s">
        <v>20</v>
      </c>
      <c r="D38" s="31" t="s">
        <v>142</v>
      </c>
      <c r="E38" s="31">
        <v>3000200</v>
      </c>
      <c r="F38" s="31" t="s">
        <v>51</v>
      </c>
      <c r="G38" s="32">
        <v>41487</v>
      </c>
      <c r="H38" s="33">
        <v>60410</v>
      </c>
      <c r="I38" s="34">
        <v>0.1</v>
      </c>
      <c r="J38" s="33">
        <f t="shared" si="0"/>
        <v>54369</v>
      </c>
      <c r="K38" s="35">
        <v>0.18</v>
      </c>
      <c r="L38" s="36">
        <f t="shared" si="1"/>
        <v>64155.42</v>
      </c>
    </row>
    <row r="39" spans="1:12" ht="13.5" hidden="1" customHeight="1" x14ac:dyDescent="0.2">
      <c r="A39" s="30" t="s">
        <v>159</v>
      </c>
      <c r="B39" s="30" t="s">
        <v>233</v>
      </c>
      <c r="C39" s="31" t="s">
        <v>20</v>
      </c>
      <c r="D39" s="31" t="s">
        <v>142</v>
      </c>
      <c r="E39" s="31">
        <v>3000400</v>
      </c>
      <c r="F39" s="31" t="s">
        <v>51</v>
      </c>
      <c r="G39" s="32">
        <v>41487</v>
      </c>
      <c r="H39" s="33">
        <v>73520</v>
      </c>
      <c r="I39" s="34">
        <v>0.1</v>
      </c>
      <c r="J39" s="33">
        <f t="shared" si="0"/>
        <v>66168</v>
      </c>
      <c r="K39" s="35">
        <v>0.18</v>
      </c>
      <c r="L39" s="36">
        <f t="shared" si="1"/>
        <v>78078.239999999991</v>
      </c>
    </row>
    <row r="40" spans="1:12" ht="13.5" hidden="1" customHeight="1" x14ac:dyDescent="0.2">
      <c r="A40" s="30" t="s">
        <v>160</v>
      </c>
      <c r="B40" s="30" t="s">
        <v>233</v>
      </c>
      <c r="C40" s="31" t="s">
        <v>20</v>
      </c>
      <c r="D40" s="31" t="s">
        <v>142</v>
      </c>
      <c r="E40" s="31">
        <v>3000800</v>
      </c>
      <c r="F40" s="31" t="s">
        <v>51</v>
      </c>
      <c r="G40" s="32">
        <v>41487</v>
      </c>
      <c r="H40" s="33">
        <v>95210</v>
      </c>
      <c r="I40" s="34">
        <v>0.1</v>
      </c>
      <c r="J40" s="33">
        <f t="shared" si="0"/>
        <v>85689</v>
      </c>
      <c r="K40" s="35">
        <v>0.18</v>
      </c>
      <c r="L40" s="36">
        <f t="shared" si="1"/>
        <v>101113.01999999999</v>
      </c>
    </row>
    <row r="41" spans="1:12" ht="13.5" hidden="1" customHeight="1" x14ac:dyDescent="0.2">
      <c r="A41" s="30" t="s">
        <v>161</v>
      </c>
      <c r="B41" s="30" t="s">
        <v>233</v>
      </c>
      <c r="C41" s="31" t="s">
        <v>20</v>
      </c>
      <c r="D41" s="31" t="s">
        <v>142</v>
      </c>
      <c r="E41" s="31">
        <v>306860480</v>
      </c>
      <c r="F41" s="31" t="s">
        <v>51</v>
      </c>
      <c r="G41" s="32" t="s">
        <v>163</v>
      </c>
      <c r="H41" s="33">
        <v>19300</v>
      </c>
      <c r="I41" s="34">
        <v>0.1</v>
      </c>
      <c r="J41" s="33">
        <f t="shared" si="0"/>
        <v>17370</v>
      </c>
      <c r="K41" s="35">
        <v>0.18</v>
      </c>
      <c r="L41" s="36">
        <f t="shared" si="1"/>
        <v>20496.599999999999</v>
      </c>
    </row>
    <row r="42" spans="1:12" ht="13.5" hidden="1" customHeight="1" x14ac:dyDescent="0.2">
      <c r="A42" s="30" t="s">
        <v>201</v>
      </c>
      <c r="B42" s="30" t="s">
        <v>233</v>
      </c>
      <c r="C42" s="31" t="s">
        <v>20</v>
      </c>
      <c r="D42" s="31" t="s">
        <v>142</v>
      </c>
      <c r="H42" s="33">
        <v>0</v>
      </c>
      <c r="J42" s="33">
        <f t="shared" si="0"/>
        <v>0</v>
      </c>
      <c r="K42" s="35">
        <v>0</v>
      </c>
      <c r="L42" s="36">
        <f t="shared" si="1"/>
        <v>0</v>
      </c>
    </row>
    <row r="43" spans="1:12" hidden="1" x14ac:dyDescent="0.2">
      <c r="A43" s="30" t="s">
        <v>202</v>
      </c>
      <c r="B43" s="30" t="s">
        <v>233</v>
      </c>
      <c r="C43" s="31" t="s">
        <v>20</v>
      </c>
      <c r="D43" s="31" t="s">
        <v>143</v>
      </c>
      <c r="F43" s="31" t="s">
        <v>87</v>
      </c>
      <c r="H43" s="33">
        <v>250</v>
      </c>
      <c r="J43" s="33">
        <f t="shared" si="0"/>
        <v>250</v>
      </c>
      <c r="K43" s="35">
        <v>1</v>
      </c>
      <c r="L43" s="36">
        <f t="shared" si="1"/>
        <v>500</v>
      </c>
    </row>
    <row r="44" spans="1:12" hidden="1" x14ac:dyDescent="0.2">
      <c r="A44" s="30" t="s">
        <v>217</v>
      </c>
      <c r="B44" s="30" t="s">
        <v>233</v>
      </c>
      <c r="C44" s="31" t="s">
        <v>20</v>
      </c>
      <c r="D44" s="31" t="s">
        <v>143</v>
      </c>
      <c r="F44" s="31" t="s">
        <v>87</v>
      </c>
      <c r="H44" s="33">
        <v>250</v>
      </c>
      <c r="J44" s="33">
        <f t="shared" si="0"/>
        <v>250</v>
      </c>
      <c r="K44" s="35">
        <v>1</v>
      </c>
      <c r="L44" s="36">
        <f t="shared" si="1"/>
        <v>500</v>
      </c>
    </row>
    <row r="45" spans="1:12" hidden="1" x14ac:dyDescent="0.2">
      <c r="A45" s="30" t="s">
        <v>203</v>
      </c>
      <c r="B45" s="30" t="s">
        <v>233</v>
      </c>
      <c r="C45" s="31" t="s">
        <v>20</v>
      </c>
      <c r="D45" s="31" t="s">
        <v>144</v>
      </c>
      <c r="H45" s="33">
        <v>1800</v>
      </c>
      <c r="J45" s="33">
        <f t="shared" si="0"/>
        <v>1800</v>
      </c>
      <c r="K45" s="35">
        <v>0.05</v>
      </c>
      <c r="L45" s="36">
        <f t="shared" si="1"/>
        <v>1890</v>
      </c>
    </row>
    <row r="46" spans="1:12" hidden="1" x14ac:dyDescent="0.2">
      <c r="A46" s="30" t="s">
        <v>226</v>
      </c>
      <c r="B46" s="30" t="s">
        <v>233</v>
      </c>
      <c r="C46" s="31" t="s">
        <v>23</v>
      </c>
      <c r="D46" s="31" t="s">
        <v>142</v>
      </c>
      <c r="E46" s="31">
        <v>301000</v>
      </c>
      <c r="F46" s="31" t="s">
        <v>51</v>
      </c>
      <c r="H46" s="33">
        <v>49350</v>
      </c>
      <c r="I46" s="34">
        <v>0.1</v>
      </c>
      <c r="J46" s="33">
        <f t="shared" si="0"/>
        <v>44415</v>
      </c>
      <c r="K46" s="35">
        <v>0.18</v>
      </c>
      <c r="L46" s="36">
        <f t="shared" si="1"/>
        <v>52409.7</v>
      </c>
    </row>
    <row r="47" spans="1:12" hidden="1" x14ac:dyDescent="0.2">
      <c r="A47" s="30" t="s">
        <v>181</v>
      </c>
      <c r="B47" s="30" t="s">
        <v>233</v>
      </c>
      <c r="C47" s="31" t="s">
        <v>23</v>
      </c>
      <c r="D47" s="31" t="s">
        <v>142</v>
      </c>
      <c r="E47" s="31">
        <v>3001100</v>
      </c>
      <c r="F47" s="31" t="s">
        <v>51</v>
      </c>
      <c r="H47" s="33">
        <v>3050</v>
      </c>
      <c r="I47" s="34">
        <v>0.1</v>
      </c>
      <c r="J47" s="33">
        <f t="shared" si="0"/>
        <v>2745</v>
      </c>
      <c r="K47" s="35">
        <v>0.18</v>
      </c>
      <c r="L47" s="36">
        <f t="shared" si="1"/>
        <v>3239.1</v>
      </c>
    </row>
    <row r="48" spans="1:12" hidden="1" x14ac:dyDescent="0.2">
      <c r="A48" s="30" t="s">
        <v>182</v>
      </c>
      <c r="B48" s="30" t="s">
        <v>233</v>
      </c>
      <c r="C48" s="31" t="s">
        <v>23</v>
      </c>
      <c r="D48" s="31" t="s">
        <v>142</v>
      </c>
      <c r="E48" s="31">
        <v>760500000</v>
      </c>
      <c r="F48" s="31" t="s">
        <v>51</v>
      </c>
      <c r="H48" s="33">
        <v>74650</v>
      </c>
      <c r="I48" s="34">
        <v>0.1</v>
      </c>
      <c r="J48" s="33">
        <f t="shared" si="0"/>
        <v>67185</v>
      </c>
      <c r="K48" s="35">
        <v>0.18</v>
      </c>
      <c r="L48" s="36">
        <f t="shared" si="1"/>
        <v>79278.3</v>
      </c>
    </row>
    <row r="49" spans="1:12" hidden="1" x14ac:dyDescent="0.2">
      <c r="A49" s="30" t="s">
        <v>183</v>
      </c>
      <c r="B49" s="30" t="s">
        <v>233</v>
      </c>
      <c r="C49" s="31" t="s">
        <v>23</v>
      </c>
      <c r="D49" s="31" t="s">
        <v>142</v>
      </c>
      <c r="E49" s="31">
        <v>7903100</v>
      </c>
      <c r="F49" s="31" t="s">
        <v>51</v>
      </c>
      <c r="H49" s="33">
        <v>13475</v>
      </c>
      <c r="I49" s="34">
        <v>0.1</v>
      </c>
      <c r="J49" s="33">
        <f t="shared" si="0"/>
        <v>12127.5</v>
      </c>
      <c r="K49" s="35">
        <v>0.18</v>
      </c>
      <c r="L49" s="36">
        <f t="shared" si="1"/>
        <v>14310.449999999999</v>
      </c>
    </row>
    <row r="50" spans="1:12" hidden="1" x14ac:dyDescent="0.2">
      <c r="A50" s="30" t="s">
        <v>227</v>
      </c>
      <c r="B50" s="30" t="s">
        <v>233</v>
      </c>
      <c r="C50" s="31" t="s">
        <v>23</v>
      </c>
      <c r="D50" s="31" t="s">
        <v>142</v>
      </c>
      <c r="E50" s="31">
        <v>7903103</v>
      </c>
      <c r="F50" s="31" t="s">
        <v>51</v>
      </c>
      <c r="H50" s="33">
        <v>17640</v>
      </c>
      <c r="I50" s="34">
        <v>0.1</v>
      </c>
      <c r="J50" s="33">
        <f t="shared" si="0"/>
        <v>15876</v>
      </c>
      <c r="K50" s="35">
        <v>0.18</v>
      </c>
      <c r="L50" s="36">
        <f t="shared" si="1"/>
        <v>18733.68</v>
      </c>
    </row>
    <row r="51" spans="1:12" hidden="1" x14ac:dyDescent="0.2">
      <c r="A51" s="30" t="s">
        <v>184</v>
      </c>
      <c r="B51" s="30" t="s">
        <v>233</v>
      </c>
      <c r="C51" s="31" t="s">
        <v>23</v>
      </c>
      <c r="D51" s="31" t="s">
        <v>142</v>
      </c>
      <c r="E51" s="31">
        <v>160000000</v>
      </c>
      <c r="F51" s="31" t="s">
        <v>51</v>
      </c>
      <c r="H51" s="33">
        <v>13010</v>
      </c>
      <c r="I51" s="34">
        <v>0.1</v>
      </c>
      <c r="J51" s="33">
        <f t="shared" si="0"/>
        <v>11709</v>
      </c>
      <c r="K51" s="35">
        <v>0.18</v>
      </c>
      <c r="L51" s="36">
        <f t="shared" si="1"/>
        <v>13816.619999999999</v>
      </c>
    </row>
    <row r="52" spans="1:12" hidden="1" x14ac:dyDescent="0.2">
      <c r="A52" s="30" t="s">
        <v>185</v>
      </c>
      <c r="B52" s="30" t="s">
        <v>233</v>
      </c>
      <c r="C52" s="31" t="s">
        <v>23</v>
      </c>
      <c r="D52" s="31" t="s">
        <v>142</v>
      </c>
      <c r="E52" s="31">
        <v>321516000</v>
      </c>
      <c r="F52" s="31" t="s">
        <v>51</v>
      </c>
      <c r="H52" s="33">
        <v>14300</v>
      </c>
      <c r="I52" s="34">
        <v>0.1</v>
      </c>
      <c r="J52" s="33">
        <f t="shared" si="0"/>
        <v>12870</v>
      </c>
      <c r="K52" s="35">
        <v>0.18</v>
      </c>
      <c r="L52" s="36">
        <f t="shared" si="1"/>
        <v>15186.599999999999</v>
      </c>
    </row>
    <row r="53" spans="1:12" hidden="1" x14ac:dyDescent="0.2">
      <c r="A53" s="30" t="s">
        <v>186</v>
      </c>
      <c r="B53" s="30" t="s">
        <v>233</v>
      </c>
      <c r="C53" s="31" t="s">
        <v>23</v>
      </c>
      <c r="D53" s="31" t="s">
        <v>142</v>
      </c>
      <c r="E53" s="31">
        <v>600126000</v>
      </c>
      <c r="F53" s="31" t="s">
        <v>51</v>
      </c>
      <c r="H53" s="33">
        <v>2900</v>
      </c>
      <c r="I53" s="34">
        <v>0.1</v>
      </c>
      <c r="J53" s="33">
        <f t="shared" si="0"/>
        <v>2610</v>
      </c>
      <c r="K53" s="35">
        <v>0.18</v>
      </c>
      <c r="L53" s="36">
        <f t="shared" si="1"/>
        <v>3079.7999999999997</v>
      </c>
    </row>
    <row r="54" spans="1:12" hidden="1" x14ac:dyDescent="0.2">
      <c r="A54" s="30" t="s">
        <v>225</v>
      </c>
      <c r="B54" s="30" t="s">
        <v>233</v>
      </c>
      <c r="C54" s="31" t="s">
        <v>23</v>
      </c>
      <c r="D54" s="31" t="s">
        <v>142</v>
      </c>
      <c r="E54" s="31">
        <v>600070600</v>
      </c>
      <c r="F54" s="31" t="s">
        <v>51</v>
      </c>
      <c r="H54" s="33">
        <v>525</v>
      </c>
      <c r="I54" s="34">
        <v>0.1</v>
      </c>
      <c r="J54" s="33">
        <f t="shared" si="0"/>
        <v>472.5</v>
      </c>
      <c r="K54" s="35">
        <v>0.18</v>
      </c>
      <c r="L54" s="36">
        <f t="shared" si="1"/>
        <v>557.54999999999995</v>
      </c>
    </row>
    <row r="55" spans="1:12" hidden="1" x14ac:dyDescent="0.2">
      <c r="A55" s="30" t="s">
        <v>187</v>
      </c>
      <c r="B55" s="30" t="s">
        <v>233</v>
      </c>
      <c r="C55" s="31" t="s">
        <v>23</v>
      </c>
      <c r="D55" s="31" t="s">
        <v>142</v>
      </c>
      <c r="E55" s="31">
        <v>400117500</v>
      </c>
      <c r="F55" s="31" t="s">
        <v>51</v>
      </c>
      <c r="H55" s="33">
        <v>875</v>
      </c>
      <c r="I55" s="34">
        <v>0.1</v>
      </c>
      <c r="J55" s="33">
        <f t="shared" si="0"/>
        <v>787.5</v>
      </c>
      <c r="K55" s="35">
        <v>0.18</v>
      </c>
      <c r="L55" s="36">
        <f t="shared" si="1"/>
        <v>929.25</v>
      </c>
    </row>
    <row r="56" spans="1:12" hidden="1" x14ac:dyDescent="0.2">
      <c r="A56" s="30" t="s">
        <v>188</v>
      </c>
      <c r="B56" s="30" t="s">
        <v>233</v>
      </c>
      <c r="C56" s="31" t="s">
        <v>23</v>
      </c>
      <c r="D56" s="31" t="s">
        <v>142</v>
      </c>
      <c r="E56" s="31">
        <v>900116600</v>
      </c>
      <c r="F56" s="31" t="s">
        <v>51</v>
      </c>
      <c r="H56" s="33">
        <v>60</v>
      </c>
      <c r="I56" s="34">
        <v>0.1</v>
      </c>
      <c r="J56" s="33">
        <f t="shared" si="0"/>
        <v>54</v>
      </c>
      <c r="K56" s="35">
        <v>0.18</v>
      </c>
      <c r="L56" s="36">
        <f t="shared" si="1"/>
        <v>63.72</v>
      </c>
    </row>
    <row r="57" spans="1:12" ht="15" hidden="1" x14ac:dyDescent="0.2">
      <c r="A57" s="30" t="s">
        <v>189</v>
      </c>
      <c r="B57" s="30" t="s">
        <v>233</v>
      </c>
      <c r="C57" s="31" t="s">
        <v>23</v>
      </c>
      <c r="D57" s="31" t="s">
        <v>142</v>
      </c>
      <c r="E57" s="31">
        <v>900116800</v>
      </c>
      <c r="F57" s="31" t="s">
        <v>51</v>
      </c>
      <c r="H57" s="33">
        <v>375</v>
      </c>
      <c r="I57" s="34">
        <v>0.1</v>
      </c>
      <c r="J57" s="33">
        <f t="shared" si="0"/>
        <v>337.5</v>
      </c>
      <c r="K57" s="35">
        <v>0.18</v>
      </c>
      <c r="L57" s="36">
        <f t="shared" si="1"/>
        <v>398.25</v>
      </c>
    </row>
    <row r="58" spans="1:12" hidden="1" x14ac:dyDescent="0.2">
      <c r="A58" s="30" t="s">
        <v>190</v>
      </c>
      <c r="B58" s="30" t="s">
        <v>233</v>
      </c>
      <c r="C58" s="31" t="s">
        <v>23</v>
      </c>
      <c r="D58" s="31" t="s">
        <v>142</v>
      </c>
      <c r="E58" s="31">
        <v>900117200</v>
      </c>
      <c r="F58" s="31" t="s">
        <v>51</v>
      </c>
      <c r="H58" s="33">
        <v>225</v>
      </c>
      <c r="I58" s="34">
        <v>0.1</v>
      </c>
      <c r="J58" s="33">
        <f t="shared" si="0"/>
        <v>202.5</v>
      </c>
      <c r="K58" s="35">
        <v>0.18</v>
      </c>
      <c r="L58" s="36">
        <f t="shared" si="1"/>
        <v>238.95</v>
      </c>
    </row>
    <row r="59" spans="1:12" hidden="1" x14ac:dyDescent="0.2">
      <c r="A59" s="30" t="s">
        <v>221</v>
      </c>
      <c r="B59" s="30" t="s">
        <v>233</v>
      </c>
      <c r="C59" s="31" t="s">
        <v>23</v>
      </c>
      <c r="D59" s="31" t="s">
        <v>143</v>
      </c>
      <c r="F59" s="31" t="s">
        <v>87</v>
      </c>
      <c r="H59" s="33">
        <v>250</v>
      </c>
      <c r="J59" s="33">
        <f t="shared" si="0"/>
        <v>250</v>
      </c>
      <c r="K59" s="35">
        <v>1</v>
      </c>
      <c r="L59" s="36">
        <f t="shared" si="1"/>
        <v>500</v>
      </c>
    </row>
    <row r="60" spans="1:12" hidden="1" x14ac:dyDescent="0.2">
      <c r="A60" s="30" t="s">
        <v>218</v>
      </c>
      <c r="B60" s="30" t="s">
        <v>233</v>
      </c>
      <c r="C60" s="31" t="s">
        <v>23</v>
      </c>
      <c r="D60" s="31" t="s">
        <v>143</v>
      </c>
      <c r="F60" s="31" t="s">
        <v>87</v>
      </c>
      <c r="H60" s="33">
        <v>250</v>
      </c>
      <c r="J60" s="33">
        <f t="shared" si="0"/>
        <v>250</v>
      </c>
      <c r="K60" s="35">
        <v>1</v>
      </c>
      <c r="L60" s="36">
        <f t="shared" si="1"/>
        <v>500</v>
      </c>
    </row>
    <row r="61" spans="1:12" hidden="1" x14ac:dyDescent="0.2">
      <c r="A61" s="30" t="s">
        <v>206</v>
      </c>
      <c r="B61" s="30" t="s">
        <v>233</v>
      </c>
      <c r="C61" s="31" t="s">
        <v>24</v>
      </c>
      <c r="D61" s="31" t="s">
        <v>142</v>
      </c>
      <c r="E61" s="31" t="s">
        <v>205</v>
      </c>
      <c r="F61" s="31" t="s">
        <v>111</v>
      </c>
      <c r="G61" s="32" t="s">
        <v>162</v>
      </c>
      <c r="H61" s="33">
        <v>300</v>
      </c>
      <c r="I61" s="34">
        <v>0.1</v>
      </c>
      <c r="J61" s="33">
        <f t="shared" si="0"/>
        <v>270</v>
      </c>
      <c r="K61" s="35">
        <v>0.18</v>
      </c>
      <c r="L61" s="36">
        <f t="shared" si="1"/>
        <v>318.59999999999997</v>
      </c>
    </row>
    <row r="62" spans="1:12" hidden="1" x14ac:dyDescent="0.2">
      <c r="A62" s="30" t="s">
        <v>207</v>
      </c>
      <c r="B62" s="30" t="s">
        <v>233</v>
      </c>
      <c r="C62" s="31" t="s">
        <v>24</v>
      </c>
      <c r="D62" s="31" t="s">
        <v>142</v>
      </c>
      <c r="E62" s="31" t="s">
        <v>208</v>
      </c>
      <c r="F62" s="31" t="s">
        <v>111</v>
      </c>
      <c r="G62" s="32" t="s">
        <v>162</v>
      </c>
      <c r="H62" s="33">
        <v>340</v>
      </c>
      <c r="I62" s="34">
        <v>0.1</v>
      </c>
      <c r="J62" s="33">
        <f t="shared" si="0"/>
        <v>306</v>
      </c>
      <c r="K62" s="35">
        <v>0.18</v>
      </c>
      <c r="L62" s="36">
        <f t="shared" si="1"/>
        <v>361.08</v>
      </c>
    </row>
    <row r="63" spans="1:12" hidden="1" x14ac:dyDescent="0.2">
      <c r="A63" s="30" t="s">
        <v>210</v>
      </c>
      <c r="B63" s="30" t="s">
        <v>233</v>
      </c>
      <c r="C63" s="31" t="s">
        <v>24</v>
      </c>
      <c r="D63" s="31" t="s">
        <v>142</v>
      </c>
      <c r="E63" s="31" t="s">
        <v>209</v>
      </c>
      <c r="F63" s="31" t="s">
        <v>111</v>
      </c>
      <c r="G63" s="32" t="s">
        <v>162</v>
      </c>
      <c r="H63" s="33">
        <v>380</v>
      </c>
      <c r="I63" s="34">
        <v>0.1</v>
      </c>
      <c r="J63" s="33">
        <f t="shared" si="0"/>
        <v>342</v>
      </c>
      <c r="K63" s="35">
        <v>0.18</v>
      </c>
      <c r="L63" s="36">
        <f t="shared" si="1"/>
        <v>403.56</v>
      </c>
    </row>
    <row r="64" spans="1:12" hidden="1" x14ac:dyDescent="0.2">
      <c r="A64" s="30" t="s">
        <v>212</v>
      </c>
      <c r="B64" s="30" t="s">
        <v>233</v>
      </c>
      <c r="C64" s="31" t="s">
        <v>24</v>
      </c>
      <c r="D64" s="31" t="s">
        <v>142</v>
      </c>
      <c r="E64" s="31" t="s">
        <v>213</v>
      </c>
      <c r="F64" s="31" t="s">
        <v>51</v>
      </c>
      <c r="G64" s="32" t="s">
        <v>162</v>
      </c>
      <c r="H64" s="33">
        <v>1700</v>
      </c>
      <c r="I64" s="34">
        <v>0.1</v>
      </c>
      <c r="J64" s="33">
        <f t="shared" si="0"/>
        <v>1530</v>
      </c>
      <c r="K64" s="35">
        <v>0.18</v>
      </c>
      <c r="L64" s="36">
        <f t="shared" si="1"/>
        <v>1805.3999999999999</v>
      </c>
    </row>
    <row r="65" spans="1:12" hidden="1" x14ac:dyDescent="0.2">
      <c r="A65" s="30" t="s">
        <v>214</v>
      </c>
      <c r="B65" s="30" t="s">
        <v>233</v>
      </c>
      <c r="C65" s="31" t="s">
        <v>24</v>
      </c>
      <c r="D65" s="31" t="s">
        <v>142</v>
      </c>
      <c r="E65" s="31" t="s">
        <v>213</v>
      </c>
      <c r="F65" s="31" t="s">
        <v>51</v>
      </c>
      <c r="G65" s="32" t="s">
        <v>162</v>
      </c>
      <c r="H65" s="33">
        <v>50</v>
      </c>
      <c r="I65" s="34">
        <v>0.1</v>
      </c>
      <c r="J65" s="33">
        <f t="shared" si="0"/>
        <v>45</v>
      </c>
      <c r="K65" s="35">
        <v>0.18</v>
      </c>
      <c r="L65" s="36">
        <f t="shared" si="1"/>
        <v>53.099999999999994</v>
      </c>
    </row>
    <row r="66" spans="1:12" hidden="1" x14ac:dyDescent="0.2">
      <c r="A66" s="30" t="s">
        <v>193</v>
      </c>
      <c r="B66" s="30" t="s">
        <v>233</v>
      </c>
      <c r="C66" s="31" t="s">
        <v>24</v>
      </c>
      <c r="D66" s="31" t="s">
        <v>142</v>
      </c>
      <c r="E66" s="31">
        <v>346262290</v>
      </c>
      <c r="F66" s="31" t="s">
        <v>51</v>
      </c>
      <c r="H66" s="33">
        <v>9675</v>
      </c>
      <c r="I66" s="34">
        <v>0.1</v>
      </c>
      <c r="J66" s="33">
        <f t="shared" ref="J66:J129" si="2">H66*(1-I66)</f>
        <v>8707.5</v>
      </c>
      <c r="K66" s="35">
        <v>0.18</v>
      </c>
      <c r="L66" s="36">
        <f t="shared" ref="L66:L129" si="3">J66*(1+K66)</f>
        <v>10274.85</v>
      </c>
    </row>
    <row r="67" spans="1:12" hidden="1" x14ac:dyDescent="0.2">
      <c r="A67" s="30" t="s">
        <v>194</v>
      </c>
      <c r="B67" s="30" t="s">
        <v>233</v>
      </c>
      <c r="C67" s="31" t="s">
        <v>24</v>
      </c>
      <c r="D67" s="31" t="s">
        <v>142</v>
      </c>
      <c r="E67" s="31">
        <v>371016183</v>
      </c>
      <c r="F67" s="31" t="s">
        <v>51</v>
      </c>
      <c r="H67" s="33">
        <v>3220</v>
      </c>
      <c r="I67" s="34">
        <v>0.1</v>
      </c>
      <c r="J67" s="33">
        <f t="shared" si="2"/>
        <v>2898</v>
      </c>
      <c r="K67" s="35">
        <v>0.18</v>
      </c>
      <c r="L67" s="36">
        <f t="shared" si="3"/>
        <v>3419.64</v>
      </c>
    </row>
    <row r="68" spans="1:12" hidden="1" x14ac:dyDescent="0.2">
      <c r="A68" s="30" t="s">
        <v>195</v>
      </c>
      <c r="B68" s="30" t="s">
        <v>233</v>
      </c>
      <c r="C68" s="31" t="s">
        <v>24</v>
      </c>
      <c r="D68" s="31" t="s">
        <v>142</v>
      </c>
      <c r="E68" s="31">
        <v>3717711015</v>
      </c>
      <c r="F68" s="31" t="s">
        <v>51</v>
      </c>
      <c r="H68" s="33">
        <v>2425</v>
      </c>
      <c r="I68" s="34">
        <v>0.1</v>
      </c>
      <c r="J68" s="33">
        <f t="shared" si="2"/>
        <v>2182.5</v>
      </c>
      <c r="K68" s="35">
        <v>0.18</v>
      </c>
      <c r="L68" s="36">
        <f t="shared" si="3"/>
        <v>2575.35</v>
      </c>
    </row>
    <row r="69" spans="1:12" hidden="1" x14ac:dyDescent="0.2">
      <c r="A69" s="30" t="s">
        <v>196</v>
      </c>
      <c r="B69" s="30" t="s">
        <v>233</v>
      </c>
      <c r="C69" s="31" t="s">
        <v>24</v>
      </c>
      <c r="D69" s="31" t="s">
        <v>142</v>
      </c>
      <c r="E69" s="31">
        <v>371771008</v>
      </c>
      <c r="F69" s="31" t="s">
        <v>51</v>
      </c>
      <c r="H69" s="33">
        <v>1800</v>
      </c>
      <c r="I69" s="34">
        <v>0.1</v>
      </c>
      <c r="J69" s="33">
        <f t="shared" si="2"/>
        <v>1620</v>
      </c>
      <c r="K69" s="35">
        <v>0.18</v>
      </c>
      <c r="L69" s="36">
        <f t="shared" si="3"/>
        <v>1911.6</v>
      </c>
    </row>
    <row r="70" spans="1:12" hidden="1" x14ac:dyDescent="0.2">
      <c r="A70" s="30" t="s">
        <v>197</v>
      </c>
      <c r="B70" s="30" t="s">
        <v>233</v>
      </c>
      <c r="C70" s="31" t="s">
        <v>24</v>
      </c>
      <c r="D70" s="31" t="s">
        <v>142</v>
      </c>
      <c r="E70" s="31">
        <v>306884912</v>
      </c>
      <c r="F70" s="31" t="s">
        <v>51</v>
      </c>
      <c r="H70" s="33">
        <v>2690</v>
      </c>
      <c r="I70" s="34">
        <v>0.1</v>
      </c>
      <c r="J70" s="33">
        <f t="shared" si="2"/>
        <v>2421</v>
      </c>
      <c r="K70" s="35">
        <v>0.18</v>
      </c>
      <c r="L70" s="36">
        <f t="shared" si="3"/>
        <v>2856.7799999999997</v>
      </c>
    </row>
    <row r="71" spans="1:12" hidden="1" x14ac:dyDescent="0.2">
      <c r="A71" s="30" t="s">
        <v>200</v>
      </c>
      <c r="B71" s="30" t="s">
        <v>233</v>
      </c>
      <c r="C71" s="31" t="s">
        <v>24</v>
      </c>
      <c r="D71" s="31" t="s">
        <v>142</v>
      </c>
      <c r="F71" s="31" t="s">
        <v>51</v>
      </c>
      <c r="H71" s="33">
        <v>500</v>
      </c>
      <c r="I71" s="34">
        <v>0.1</v>
      </c>
      <c r="J71" s="33">
        <f t="shared" si="2"/>
        <v>450</v>
      </c>
      <c r="K71" s="35">
        <v>0.18</v>
      </c>
      <c r="L71" s="36">
        <f t="shared" si="3"/>
        <v>531</v>
      </c>
    </row>
    <row r="72" spans="1:12" hidden="1" x14ac:dyDescent="0.2">
      <c r="A72" s="30" t="s">
        <v>211</v>
      </c>
      <c r="B72" s="30" t="s">
        <v>233</v>
      </c>
      <c r="C72" s="31" t="s">
        <v>24</v>
      </c>
      <c r="D72" s="31" t="s">
        <v>143</v>
      </c>
      <c r="F72" s="31" t="s">
        <v>111</v>
      </c>
      <c r="H72" s="33">
        <v>400</v>
      </c>
      <c r="J72" s="33">
        <f t="shared" si="2"/>
        <v>400</v>
      </c>
      <c r="K72" s="35">
        <v>1</v>
      </c>
      <c r="L72" s="36">
        <f t="shared" si="3"/>
        <v>800</v>
      </c>
    </row>
    <row r="73" spans="1:12" hidden="1" x14ac:dyDescent="0.2">
      <c r="A73" s="30" t="s">
        <v>219</v>
      </c>
      <c r="B73" s="30" t="s">
        <v>233</v>
      </c>
      <c r="C73" s="31" t="s">
        <v>24</v>
      </c>
      <c r="D73" s="31" t="s">
        <v>143</v>
      </c>
      <c r="F73" s="31" t="s">
        <v>87</v>
      </c>
      <c r="H73" s="33">
        <v>250</v>
      </c>
      <c r="J73" s="33">
        <f t="shared" si="2"/>
        <v>250</v>
      </c>
      <c r="K73" s="35">
        <v>1</v>
      </c>
      <c r="L73" s="36">
        <f t="shared" si="3"/>
        <v>500</v>
      </c>
    </row>
    <row r="74" spans="1:12" hidden="1" x14ac:dyDescent="0.2">
      <c r="A74" s="30" t="s">
        <v>229</v>
      </c>
      <c r="B74" s="30" t="s">
        <v>233</v>
      </c>
      <c r="C74" s="31" t="s">
        <v>31</v>
      </c>
      <c r="D74" s="31" t="s">
        <v>142</v>
      </c>
      <c r="I74" s="34">
        <v>0.1</v>
      </c>
      <c r="J74" s="33">
        <f t="shared" si="2"/>
        <v>0</v>
      </c>
      <c r="K74" s="35">
        <v>0.18</v>
      </c>
      <c r="L74" s="36">
        <f t="shared" si="3"/>
        <v>0</v>
      </c>
    </row>
    <row r="75" spans="1:12" hidden="1" x14ac:dyDescent="0.2">
      <c r="A75" s="30" t="s">
        <v>222</v>
      </c>
      <c r="B75" s="30" t="s">
        <v>233</v>
      </c>
      <c r="C75" s="31" t="s">
        <v>31</v>
      </c>
      <c r="D75" s="31" t="s">
        <v>142</v>
      </c>
      <c r="F75" s="31" t="s">
        <v>51</v>
      </c>
      <c r="H75" s="33">
        <v>1200</v>
      </c>
      <c r="I75" s="34">
        <v>0.1</v>
      </c>
      <c r="J75" s="33">
        <f t="shared" si="2"/>
        <v>1080</v>
      </c>
      <c r="K75" s="35">
        <v>0.18</v>
      </c>
      <c r="L75" s="36">
        <f t="shared" si="3"/>
        <v>1274.3999999999999</v>
      </c>
    </row>
    <row r="76" spans="1:12" hidden="1" x14ac:dyDescent="0.2">
      <c r="A76" s="30" t="s">
        <v>223</v>
      </c>
      <c r="B76" s="30" t="s">
        <v>233</v>
      </c>
      <c r="C76" s="31" t="s">
        <v>31</v>
      </c>
      <c r="D76" s="31" t="s">
        <v>142</v>
      </c>
      <c r="H76" s="33">
        <v>2000</v>
      </c>
      <c r="I76" s="34">
        <v>0.1</v>
      </c>
      <c r="J76" s="33">
        <f t="shared" si="2"/>
        <v>1800</v>
      </c>
      <c r="K76" s="35">
        <v>0.18</v>
      </c>
      <c r="L76" s="36">
        <f t="shared" si="3"/>
        <v>2124</v>
      </c>
    </row>
    <row r="77" spans="1:12" hidden="1" x14ac:dyDescent="0.2">
      <c r="A77" s="30" t="s">
        <v>224</v>
      </c>
      <c r="B77" s="30" t="s">
        <v>233</v>
      </c>
      <c r="C77" s="31" t="s">
        <v>31</v>
      </c>
      <c r="D77" s="31" t="s">
        <v>144</v>
      </c>
      <c r="H77" s="33">
        <v>3000</v>
      </c>
      <c r="J77" s="33">
        <f t="shared" si="2"/>
        <v>3000</v>
      </c>
      <c r="K77" s="35">
        <v>0.05</v>
      </c>
      <c r="L77" s="36">
        <f t="shared" si="3"/>
        <v>3150</v>
      </c>
    </row>
    <row r="78" spans="1:12" hidden="1" x14ac:dyDescent="0.2">
      <c r="A78" s="30" t="s">
        <v>204</v>
      </c>
      <c r="B78" s="30" t="s">
        <v>233</v>
      </c>
      <c r="C78" s="31" t="s">
        <v>31</v>
      </c>
      <c r="D78" s="31" t="s">
        <v>144</v>
      </c>
      <c r="H78" s="33">
        <v>1800</v>
      </c>
      <c r="J78" s="33">
        <f t="shared" si="2"/>
        <v>1800</v>
      </c>
      <c r="K78" s="35">
        <v>0.05</v>
      </c>
      <c r="L78" s="36">
        <f t="shared" si="3"/>
        <v>1890</v>
      </c>
    </row>
    <row r="79" spans="1:12" hidden="1" x14ac:dyDescent="0.2">
      <c r="A79" s="30" t="s">
        <v>152</v>
      </c>
      <c r="B79" s="30" t="s">
        <v>233</v>
      </c>
      <c r="C79" s="31" t="s">
        <v>32</v>
      </c>
      <c r="D79" s="31" t="s">
        <v>142</v>
      </c>
      <c r="E79" s="31" t="s">
        <v>165</v>
      </c>
      <c r="F79" s="31" t="s">
        <v>51</v>
      </c>
      <c r="G79" s="32">
        <v>41487</v>
      </c>
      <c r="H79" s="33">
        <v>72435</v>
      </c>
      <c r="I79" s="34">
        <v>0.1</v>
      </c>
      <c r="J79" s="33">
        <f t="shared" si="2"/>
        <v>65191.5</v>
      </c>
      <c r="K79" s="35">
        <v>0.18</v>
      </c>
      <c r="L79" s="36">
        <f t="shared" si="3"/>
        <v>76925.97</v>
      </c>
    </row>
    <row r="80" spans="1:12" hidden="1" x14ac:dyDescent="0.2">
      <c r="A80" s="30" t="s">
        <v>153</v>
      </c>
      <c r="B80" s="30" t="s">
        <v>233</v>
      </c>
      <c r="C80" s="31" t="s">
        <v>32</v>
      </c>
      <c r="D80" s="31" t="s">
        <v>142</v>
      </c>
      <c r="E80" s="31" t="s">
        <v>165</v>
      </c>
      <c r="F80" s="31" t="s">
        <v>51</v>
      </c>
      <c r="G80" s="32">
        <v>41487</v>
      </c>
      <c r="H80" s="33">
        <v>72435</v>
      </c>
      <c r="I80" s="34">
        <v>0.1</v>
      </c>
      <c r="J80" s="33">
        <f t="shared" si="2"/>
        <v>65191.5</v>
      </c>
      <c r="K80" s="35">
        <v>0.18</v>
      </c>
      <c r="L80" s="36">
        <f t="shared" si="3"/>
        <v>76925.97</v>
      </c>
    </row>
    <row r="81" spans="1:12" hidden="1" x14ac:dyDescent="0.2">
      <c r="A81" s="30" t="s">
        <v>228</v>
      </c>
      <c r="B81" s="30" t="s">
        <v>233</v>
      </c>
      <c r="C81" s="31" t="s">
        <v>32</v>
      </c>
      <c r="D81" s="31" t="s">
        <v>143</v>
      </c>
      <c r="F81" s="31" t="s">
        <v>87</v>
      </c>
      <c r="H81" s="33">
        <v>250</v>
      </c>
      <c r="J81" s="33">
        <f t="shared" si="2"/>
        <v>250</v>
      </c>
      <c r="K81" s="35">
        <v>1</v>
      </c>
      <c r="L81" s="36">
        <f t="shared" si="3"/>
        <v>500</v>
      </c>
    </row>
    <row r="82" spans="1:12" hidden="1" x14ac:dyDescent="0.2">
      <c r="A82" s="30" t="s">
        <v>169</v>
      </c>
      <c r="B82" s="30" t="s">
        <v>233</v>
      </c>
      <c r="C82" s="31" t="s">
        <v>198</v>
      </c>
      <c r="D82" s="31" t="s">
        <v>142</v>
      </c>
      <c r="E82" s="31">
        <v>348695101</v>
      </c>
      <c r="F82" s="31" t="s">
        <v>51</v>
      </c>
      <c r="H82" s="33">
        <v>5374</v>
      </c>
      <c r="I82" s="34">
        <v>0.1</v>
      </c>
      <c r="J82" s="33">
        <f t="shared" si="2"/>
        <v>4836.6000000000004</v>
      </c>
      <c r="K82" s="35">
        <v>0.18</v>
      </c>
      <c r="L82" s="36">
        <f t="shared" si="3"/>
        <v>5707.1880000000001</v>
      </c>
    </row>
    <row r="83" spans="1:12" hidden="1" x14ac:dyDescent="0.2">
      <c r="A83" s="30" t="s">
        <v>170</v>
      </c>
      <c r="B83" s="30" t="s">
        <v>233</v>
      </c>
      <c r="C83" s="31" t="s">
        <v>198</v>
      </c>
      <c r="D83" s="31" t="s">
        <v>142</v>
      </c>
      <c r="E83" s="31">
        <v>348698030</v>
      </c>
      <c r="F83" s="31" t="s">
        <v>51</v>
      </c>
      <c r="H83" s="33">
        <v>8825</v>
      </c>
      <c r="I83" s="34">
        <v>0.1</v>
      </c>
      <c r="J83" s="33">
        <f t="shared" si="2"/>
        <v>7942.5</v>
      </c>
      <c r="K83" s="35">
        <v>0.18</v>
      </c>
      <c r="L83" s="36">
        <f t="shared" si="3"/>
        <v>9372.15</v>
      </c>
    </row>
    <row r="84" spans="1:12" hidden="1" x14ac:dyDescent="0.2">
      <c r="A84" s="30" t="s">
        <v>171</v>
      </c>
      <c r="B84" s="30" t="s">
        <v>233</v>
      </c>
      <c r="C84" s="31" t="s">
        <v>198</v>
      </c>
      <c r="D84" s="31" t="s">
        <v>142</v>
      </c>
      <c r="E84" s="31">
        <v>348695201</v>
      </c>
      <c r="F84" s="31" t="s">
        <v>51</v>
      </c>
      <c r="H84" s="33">
        <v>381</v>
      </c>
      <c r="I84" s="34">
        <v>0.1</v>
      </c>
      <c r="J84" s="33">
        <f t="shared" si="2"/>
        <v>342.90000000000003</v>
      </c>
      <c r="K84" s="35">
        <v>0.18</v>
      </c>
      <c r="L84" s="36">
        <f t="shared" si="3"/>
        <v>404.62200000000001</v>
      </c>
    </row>
    <row r="85" spans="1:12" hidden="1" x14ac:dyDescent="0.2">
      <c r="A85" s="30" t="s">
        <v>172</v>
      </c>
      <c r="B85" s="30" t="s">
        <v>233</v>
      </c>
      <c r="C85" s="31" t="s">
        <v>198</v>
      </c>
      <c r="D85" s="31" t="s">
        <v>142</v>
      </c>
      <c r="E85" s="31">
        <v>348695125</v>
      </c>
      <c r="F85" s="31" t="s">
        <v>51</v>
      </c>
      <c r="H85" s="33">
        <v>1109</v>
      </c>
      <c r="I85" s="34">
        <v>0.1</v>
      </c>
      <c r="J85" s="33">
        <f t="shared" si="2"/>
        <v>998.1</v>
      </c>
      <c r="K85" s="35">
        <v>0.18</v>
      </c>
      <c r="L85" s="36">
        <f t="shared" si="3"/>
        <v>1177.758</v>
      </c>
    </row>
    <row r="86" spans="1:12" hidden="1" x14ac:dyDescent="0.2">
      <c r="A86" s="30" t="s">
        <v>173</v>
      </c>
      <c r="B86" s="30" t="s">
        <v>233</v>
      </c>
      <c r="C86" s="31" t="s">
        <v>198</v>
      </c>
      <c r="D86" s="31" t="s">
        <v>142</v>
      </c>
      <c r="E86" s="31">
        <v>348695321</v>
      </c>
      <c r="F86" s="31" t="s">
        <v>51</v>
      </c>
      <c r="H86" s="33">
        <v>520</v>
      </c>
      <c r="I86" s="34">
        <v>0.1</v>
      </c>
      <c r="J86" s="33">
        <f t="shared" si="2"/>
        <v>468</v>
      </c>
      <c r="K86" s="35">
        <v>0.18</v>
      </c>
      <c r="L86" s="36">
        <f t="shared" si="3"/>
        <v>552.24</v>
      </c>
    </row>
    <row r="87" spans="1:12" hidden="1" x14ac:dyDescent="0.2">
      <c r="A87" s="30" t="s">
        <v>174</v>
      </c>
      <c r="B87" s="30" t="s">
        <v>233</v>
      </c>
      <c r="C87" s="31" t="s">
        <v>198</v>
      </c>
      <c r="D87" s="31" t="s">
        <v>142</v>
      </c>
      <c r="E87" s="31">
        <v>348695322</v>
      </c>
      <c r="F87" s="31" t="s">
        <v>51</v>
      </c>
      <c r="H87" s="33">
        <v>700</v>
      </c>
      <c r="I87" s="34">
        <v>0.1</v>
      </c>
      <c r="J87" s="33">
        <f t="shared" si="2"/>
        <v>630</v>
      </c>
      <c r="K87" s="35">
        <v>0.18</v>
      </c>
      <c r="L87" s="36">
        <f t="shared" si="3"/>
        <v>743.4</v>
      </c>
    </row>
    <row r="88" spans="1:12" hidden="1" x14ac:dyDescent="0.2">
      <c r="A88" s="30" t="s">
        <v>175</v>
      </c>
      <c r="B88" s="30" t="s">
        <v>233</v>
      </c>
      <c r="C88" s="31" t="s">
        <v>198</v>
      </c>
      <c r="D88" s="31" t="s">
        <v>142</v>
      </c>
      <c r="E88" s="31">
        <v>348695340</v>
      </c>
      <c r="F88" s="31" t="s">
        <v>51</v>
      </c>
      <c r="H88" s="33">
        <v>298</v>
      </c>
      <c r="I88" s="34">
        <v>0.1</v>
      </c>
      <c r="J88" s="33">
        <f t="shared" si="2"/>
        <v>268.2</v>
      </c>
      <c r="K88" s="35">
        <v>0.18</v>
      </c>
      <c r="L88" s="36">
        <f t="shared" si="3"/>
        <v>316.47599999999994</v>
      </c>
    </row>
    <row r="89" spans="1:12" hidden="1" x14ac:dyDescent="0.2">
      <c r="A89" s="30" t="s">
        <v>176</v>
      </c>
      <c r="B89" s="30" t="s">
        <v>233</v>
      </c>
      <c r="C89" s="31" t="s">
        <v>198</v>
      </c>
      <c r="D89" s="31" t="s">
        <v>142</v>
      </c>
      <c r="E89" s="31">
        <v>348696433</v>
      </c>
      <c r="F89" s="31" t="s">
        <v>51</v>
      </c>
      <c r="H89" s="33">
        <v>3046</v>
      </c>
      <c r="I89" s="34">
        <v>0.1</v>
      </c>
      <c r="J89" s="33">
        <f t="shared" si="2"/>
        <v>2741.4</v>
      </c>
      <c r="K89" s="35">
        <v>0.18</v>
      </c>
      <c r="L89" s="36">
        <f t="shared" si="3"/>
        <v>3234.8519999999999</v>
      </c>
    </row>
    <row r="90" spans="1:12" hidden="1" x14ac:dyDescent="0.2">
      <c r="A90" s="30" t="s">
        <v>177</v>
      </c>
      <c r="B90" s="30" t="s">
        <v>233</v>
      </c>
      <c r="C90" s="31" t="s">
        <v>198</v>
      </c>
      <c r="D90" s="31" t="s">
        <v>142</v>
      </c>
      <c r="E90" s="31">
        <v>348696460</v>
      </c>
      <c r="F90" s="31" t="s">
        <v>51</v>
      </c>
      <c r="H90" s="33">
        <v>1539</v>
      </c>
      <c r="I90" s="34">
        <v>0.1</v>
      </c>
      <c r="J90" s="33">
        <f t="shared" si="2"/>
        <v>1385.1000000000001</v>
      </c>
      <c r="K90" s="35">
        <v>0.18</v>
      </c>
      <c r="L90" s="36">
        <f t="shared" si="3"/>
        <v>1634.4180000000001</v>
      </c>
    </row>
    <row r="91" spans="1:12" hidden="1" x14ac:dyDescent="0.2">
      <c r="A91" s="30" t="s">
        <v>178</v>
      </c>
      <c r="B91" s="30" t="s">
        <v>233</v>
      </c>
      <c r="C91" s="31" t="s">
        <v>198</v>
      </c>
      <c r="D91" s="31" t="s">
        <v>142</v>
      </c>
      <c r="E91" s="31">
        <v>348695151</v>
      </c>
      <c r="F91" s="31" t="s">
        <v>51</v>
      </c>
      <c r="H91" s="33">
        <v>245</v>
      </c>
      <c r="I91" s="34">
        <v>0.1</v>
      </c>
      <c r="J91" s="33">
        <f t="shared" si="2"/>
        <v>220.5</v>
      </c>
      <c r="K91" s="35">
        <v>0.18</v>
      </c>
      <c r="L91" s="36">
        <f t="shared" si="3"/>
        <v>260.19</v>
      </c>
    </row>
    <row r="92" spans="1:12" hidden="1" x14ac:dyDescent="0.2">
      <c r="A92" s="30" t="s">
        <v>216</v>
      </c>
      <c r="B92" s="30" t="s">
        <v>233</v>
      </c>
      <c r="C92" s="31" t="s">
        <v>198</v>
      </c>
      <c r="D92" s="31" t="s">
        <v>142</v>
      </c>
      <c r="E92" s="31">
        <v>348695266</v>
      </c>
      <c r="F92" s="31" t="s">
        <v>51</v>
      </c>
      <c r="H92" s="33">
        <v>626</v>
      </c>
      <c r="I92" s="34">
        <v>0.1</v>
      </c>
      <c r="J92" s="33">
        <f t="shared" si="2"/>
        <v>563.4</v>
      </c>
      <c r="K92" s="35">
        <v>0.18</v>
      </c>
      <c r="L92" s="36">
        <f t="shared" si="3"/>
        <v>664.8119999999999</v>
      </c>
    </row>
    <row r="93" spans="1:12" hidden="1" x14ac:dyDescent="0.2">
      <c r="A93" s="30" t="s">
        <v>179</v>
      </c>
      <c r="B93" s="30" t="s">
        <v>233</v>
      </c>
      <c r="C93" s="31" t="s">
        <v>198</v>
      </c>
      <c r="D93" s="31" t="s">
        <v>142</v>
      </c>
      <c r="E93" s="31">
        <v>348691101</v>
      </c>
      <c r="F93" s="31" t="s">
        <v>51</v>
      </c>
      <c r="H93" s="33">
        <v>21000</v>
      </c>
      <c r="I93" s="34">
        <v>0.1</v>
      </c>
      <c r="J93" s="33">
        <f t="shared" si="2"/>
        <v>18900</v>
      </c>
      <c r="K93" s="35">
        <v>0.18</v>
      </c>
      <c r="L93" s="36">
        <f t="shared" si="3"/>
        <v>22302</v>
      </c>
    </row>
    <row r="94" spans="1:12" hidden="1" x14ac:dyDescent="0.2">
      <c r="A94" s="30" t="s">
        <v>180</v>
      </c>
      <c r="B94" s="30" t="s">
        <v>233</v>
      </c>
      <c r="C94" s="31" t="s">
        <v>198</v>
      </c>
      <c r="D94" s="31" t="s">
        <v>142</v>
      </c>
      <c r="E94" s="31">
        <v>348691103</v>
      </c>
      <c r="F94" s="31" t="s">
        <v>51</v>
      </c>
      <c r="H94" s="33">
        <v>26500</v>
      </c>
      <c r="I94" s="34">
        <v>0.1</v>
      </c>
      <c r="J94" s="33">
        <f t="shared" si="2"/>
        <v>23850</v>
      </c>
      <c r="K94" s="35">
        <v>0.18</v>
      </c>
      <c r="L94" s="36">
        <f t="shared" si="3"/>
        <v>28143</v>
      </c>
    </row>
    <row r="95" spans="1:12" hidden="1" x14ac:dyDescent="0.2">
      <c r="A95" s="30" t="s">
        <v>220</v>
      </c>
      <c r="B95" s="30" t="s">
        <v>233</v>
      </c>
      <c r="C95" s="31" t="s">
        <v>198</v>
      </c>
      <c r="D95" s="31" t="s">
        <v>143</v>
      </c>
      <c r="F95" s="31" t="s">
        <v>87</v>
      </c>
      <c r="H95" s="33">
        <v>250</v>
      </c>
      <c r="J95" s="33">
        <f t="shared" si="2"/>
        <v>250</v>
      </c>
      <c r="K95" s="35">
        <v>1</v>
      </c>
      <c r="L95" s="36">
        <f t="shared" si="3"/>
        <v>500</v>
      </c>
    </row>
    <row r="96" spans="1:12" hidden="1" x14ac:dyDescent="0.2">
      <c r="A96" s="30" t="s">
        <v>71</v>
      </c>
      <c r="B96" s="30" t="s">
        <v>234</v>
      </c>
      <c r="C96" s="31" t="s">
        <v>20</v>
      </c>
      <c r="D96" s="31" t="s">
        <v>142</v>
      </c>
      <c r="E96" s="31" t="s">
        <v>74</v>
      </c>
      <c r="F96" s="31" t="s">
        <v>51</v>
      </c>
      <c r="G96" s="32" t="s">
        <v>74</v>
      </c>
      <c r="H96" s="33">
        <v>0</v>
      </c>
      <c r="I96" s="34">
        <v>0</v>
      </c>
      <c r="J96" s="33">
        <f t="shared" si="2"/>
        <v>0</v>
      </c>
      <c r="K96" s="35">
        <v>0</v>
      </c>
      <c r="L96" s="36">
        <f t="shared" si="3"/>
        <v>0</v>
      </c>
    </row>
    <row r="97" spans="1:12" hidden="1" x14ac:dyDescent="0.2">
      <c r="A97" s="30" t="s">
        <v>33</v>
      </c>
      <c r="B97" s="30" t="s">
        <v>234</v>
      </c>
      <c r="C97" s="31" t="s">
        <v>20</v>
      </c>
      <c r="D97" s="31" t="s">
        <v>142</v>
      </c>
      <c r="E97" s="31" t="s">
        <v>52</v>
      </c>
      <c r="F97" s="31" t="s">
        <v>51</v>
      </c>
      <c r="G97" s="32">
        <v>41950</v>
      </c>
      <c r="H97" s="33">
        <v>20000</v>
      </c>
      <c r="I97" s="34">
        <v>0.4</v>
      </c>
      <c r="J97" s="33">
        <f t="shared" si="2"/>
        <v>12000</v>
      </c>
      <c r="K97" s="35">
        <v>0.2</v>
      </c>
      <c r="L97" s="36">
        <f t="shared" si="3"/>
        <v>14400</v>
      </c>
    </row>
    <row r="98" spans="1:12" hidden="1" x14ac:dyDescent="0.2">
      <c r="A98" s="30" t="s">
        <v>34</v>
      </c>
      <c r="B98" s="30" t="s">
        <v>234</v>
      </c>
      <c r="C98" s="31" t="s">
        <v>20</v>
      </c>
      <c r="D98" s="31" t="s">
        <v>142</v>
      </c>
      <c r="E98" s="31" t="s">
        <v>53</v>
      </c>
      <c r="F98" s="31" t="s">
        <v>51</v>
      </c>
      <c r="G98" s="32">
        <v>41951</v>
      </c>
      <c r="H98" s="33">
        <v>12000</v>
      </c>
      <c r="J98" s="33">
        <f t="shared" si="2"/>
        <v>12000</v>
      </c>
      <c r="K98" s="35">
        <v>0.2</v>
      </c>
      <c r="L98" s="36">
        <f t="shared" si="3"/>
        <v>14400</v>
      </c>
    </row>
    <row r="99" spans="1:12" hidden="1" x14ac:dyDescent="0.2">
      <c r="A99" s="30" t="s">
        <v>35</v>
      </c>
      <c r="B99" s="30" t="s">
        <v>234</v>
      </c>
      <c r="C99" s="31" t="s">
        <v>20</v>
      </c>
      <c r="D99" s="31" t="s">
        <v>142</v>
      </c>
      <c r="E99" s="31" t="s">
        <v>54</v>
      </c>
      <c r="F99" s="31" t="s">
        <v>51</v>
      </c>
      <c r="G99" s="32">
        <v>41952</v>
      </c>
      <c r="H99" s="33">
        <v>3300</v>
      </c>
      <c r="J99" s="33">
        <f t="shared" si="2"/>
        <v>3300</v>
      </c>
      <c r="K99" s="35">
        <v>0.2</v>
      </c>
      <c r="L99" s="36">
        <f t="shared" si="3"/>
        <v>3960</v>
      </c>
    </row>
    <row r="100" spans="1:12" hidden="1" x14ac:dyDescent="0.2">
      <c r="A100" s="30" t="s">
        <v>36</v>
      </c>
      <c r="B100" s="30" t="s">
        <v>234</v>
      </c>
      <c r="C100" s="31" t="s">
        <v>20</v>
      </c>
      <c r="D100" s="31" t="s">
        <v>142</v>
      </c>
      <c r="E100" s="31" t="s">
        <v>55</v>
      </c>
      <c r="F100" s="31" t="s">
        <v>51</v>
      </c>
      <c r="G100" s="32">
        <v>41953</v>
      </c>
      <c r="H100" s="33">
        <v>12000</v>
      </c>
      <c r="J100" s="33">
        <f t="shared" si="2"/>
        <v>12000</v>
      </c>
      <c r="K100" s="35">
        <v>0.2</v>
      </c>
      <c r="L100" s="36">
        <f t="shared" si="3"/>
        <v>14400</v>
      </c>
    </row>
    <row r="101" spans="1:12" hidden="1" x14ac:dyDescent="0.2">
      <c r="A101" s="30" t="s">
        <v>37</v>
      </c>
      <c r="B101" s="30" t="s">
        <v>234</v>
      </c>
      <c r="C101" s="31" t="s">
        <v>20</v>
      </c>
      <c r="D101" s="31" t="s">
        <v>142</v>
      </c>
      <c r="E101" s="31" t="s">
        <v>56</v>
      </c>
      <c r="F101" s="31" t="s">
        <v>51</v>
      </c>
      <c r="G101" s="32">
        <v>41954</v>
      </c>
      <c r="H101" s="33">
        <v>20000</v>
      </c>
      <c r="J101" s="33">
        <f t="shared" si="2"/>
        <v>20000</v>
      </c>
      <c r="K101" s="35">
        <v>0.2</v>
      </c>
      <c r="L101" s="36">
        <f t="shared" si="3"/>
        <v>24000</v>
      </c>
    </row>
    <row r="102" spans="1:12" hidden="1" x14ac:dyDescent="0.2">
      <c r="A102" s="30" t="s">
        <v>38</v>
      </c>
      <c r="B102" s="30" t="s">
        <v>234</v>
      </c>
      <c r="C102" s="31" t="s">
        <v>20</v>
      </c>
      <c r="D102" s="31" t="s">
        <v>142</v>
      </c>
      <c r="E102" s="31" t="s">
        <v>57</v>
      </c>
      <c r="F102" s="31" t="s">
        <v>51</v>
      </c>
      <c r="G102" s="32">
        <v>41955</v>
      </c>
      <c r="H102" s="33">
        <v>13000</v>
      </c>
      <c r="J102" s="33">
        <f t="shared" si="2"/>
        <v>13000</v>
      </c>
      <c r="K102" s="35">
        <v>0.2</v>
      </c>
      <c r="L102" s="36">
        <f t="shared" si="3"/>
        <v>15600</v>
      </c>
    </row>
    <row r="103" spans="1:12" hidden="1" x14ac:dyDescent="0.2">
      <c r="A103" s="30" t="s">
        <v>39</v>
      </c>
      <c r="B103" s="30" t="s">
        <v>234</v>
      </c>
      <c r="C103" s="31" t="s">
        <v>20</v>
      </c>
      <c r="D103" s="31" t="s">
        <v>142</v>
      </c>
      <c r="E103" s="31" t="s">
        <v>58</v>
      </c>
      <c r="F103" s="31" t="s">
        <v>51</v>
      </c>
      <c r="G103" s="32">
        <v>41956</v>
      </c>
      <c r="H103" s="33">
        <v>20000</v>
      </c>
      <c r="J103" s="33">
        <f t="shared" si="2"/>
        <v>20000</v>
      </c>
      <c r="K103" s="35">
        <v>0.2</v>
      </c>
      <c r="L103" s="36">
        <f t="shared" si="3"/>
        <v>24000</v>
      </c>
    </row>
    <row r="104" spans="1:12" hidden="1" x14ac:dyDescent="0.2">
      <c r="A104" s="30" t="s">
        <v>40</v>
      </c>
      <c r="B104" s="30" t="s">
        <v>234</v>
      </c>
      <c r="C104" s="31" t="s">
        <v>20</v>
      </c>
      <c r="D104" s="31" t="s">
        <v>142</v>
      </c>
      <c r="E104" s="31" t="s">
        <v>59</v>
      </c>
      <c r="F104" s="31" t="s">
        <v>51</v>
      </c>
      <c r="G104" s="32">
        <v>41957</v>
      </c>
      <c r="H104" s="33">
        <v>12000</v>
      </c>
      <c r="J104" s="33">
        <f t="shared" si="2"/>
        <v>12000</v>
      </c>
      <c r="K104" s="35">
        <v>0.2</v>
      </c>
      <c r="L104" s="36">
        <f t="shared" si="3"/>
        <v>14400</v>
      </c>
    </row>
    <row r="105" spans="1:12" hidden="1" x14ac:dyDescent="0.2">
      <c r="A105" s="30" t="s">
        <v>41</v>
      </c>
      <c r="B105" s="30" t="s">
        <v>234</v>
      </c>
      <c r="C105" s="31" t="s">
        <v>20</v>
      </c>
      <c r="D105" s="31" t="s">
        <v>142</v>
      </c>
      <c r="E105" s="31" t="s">
        <v>60</v>
      </c>
      <c r="F105" s="31" t="s">
        <v>51</v>
      </c>
      <c r="G105" s="32">
        <v>41958</v>
      </c>
      <c r="H105" s="33">
        <v>3300</v>
      </c>
      <c r="J105" s="33">
        <f t="shared" si="2"/>
        <v>3300</v>
      </c>
      <c r="K105" s="35">
        <v>0.2</v>
      </c>
      <c r="L105" s="36">
        <f t="shared" si="3"/>
        <v>3960</v>
      </c>
    </row>
    <row r="106" spans="1:12" hidden="1" x14ac:dyDescent="0.2">
      <c r="A106" s="30" t="s">
        <v>42</v>
      </c>
      <c r="B106" s="30" t="s">
        <v>234</v>
      </c>
      <c r="C106" s="31" t="s">
        <v>20</v>
      </c>
      <c r="D106" s="31" t="s">
        <v>142</v>
      </c>
      <c r="E106" s="31" t="s">
        <v>61</v>
      </c>
      <c r="F106" s="31" t="s">
        <v>51</v>
      </c>
      <c r="G106" s="32">
        <v>41959</v>
      </c>
      <c r="H106" s="33">
        <v>12000</v>
      </c>
      <c r="J106" s="33">
        <f t="shared" si="2"/>
        <v>12000</v>
      </c>
      <c r="K106" s="35">
        <v>0.2</v>
      </c>
      <c r="L106" s="36">
        <f t="shared" si="3"/>
        <v>14400</v>
      </c>
    </row>
    <row r="107" spans="1:12" hidden="1" x14ac:dyDescent="0.2">
      <c r="A107" s="30" t="s">
        <v>43</v>
      </c>
      <c r="B107" s="30" t="s">
        <v>234</v>
      </c>
      <c r="C107" s="31" t="s">
        <v>20</v>
      </c>
      <c r="D107" s="31" t="s">
        <v>142</v>
      </c>
      <c r="E107" s="31" t="s">
        <v>62</v>
      </c>
      <c r="F107" s="31" t="s">
        <v>51</v>
      </c>
      <c r="G107" s="32">
        <v>41960</v>
      </c>
      <c r="H107" s="33">
        <v>20000</v>
      </c>
      <c r="J107" s="33">
        <f t="shared" si="2"/>
        <v>20000</v>
      </c>
      <c r="K107" s="35">
        <v>0.2</v>
      </c>
      <c r="L107" s="36">
        <f t="shared" si="3"/>
        <v>24000</v>
      </c>
    </row>
    <row r="108" spans="1:12" hidden="1" x14ac:dyDescent="0.2">
      <c r="A108" s="30" t="s">
        <v>44</v>
      </c>
      <c r="B108" s="30" t="s">
        <v>234</v>
      </c>
      <c r="C108" s="31" t="s">
        <v>20</v>
      </c>
      <c r="D108" s="31" t="s">
        <v>142</v>
      </c>
      <c r="E108" s="31" t="s">
        <v>63</v>
      </c>
      <c r="F108" s="31" t="s">
        <v>51</v>
      </c>
      <c r="G108" s="32">
        <v>41961</v>
      </c>
      <c r="H108" s="33">
        <v>13000</v>
      </c>
      <c r="J108" s="33">
        <f t="shared" si="2"/>
        <v>13000</v>
      </c>
      <c r="K108" s="35">
        <v>0.2</v>
      </c>
      <c r="L108" s="36">
        <f t="shared" si="3"/>
        <v>15600</v>
      </c>
    </row>
    <row r="109" spans="1:12" hidden="1" x14ac:dyDescent="0.2">
      <c r="A109" s="30" t="s">
        <v>45</v>
      </c>
      <c r="B109" s="30" t="s">
        <v>234</v>
      </c>
      <c r="C109" s="31" t="s">
        <v>20</v>
      </c>
      <c r="D109" s="31" t="s">
        <v>142</v>
      </c>
      <c r="E109" s="31" t="s">
        <v>64</v>
      </c>
      <c r="F109" s="31" t="s">
        <v>51</v>
      </c>
      <c r="G109" s="32">
        <v>41962</v>
      </c>
      <c r="H109" s="33">
        <v>20000</v>
      </c>
      <c r="J109" s="33">
        <f t="shared" si="2"/>
        <v>20000</v>
      </c>
      <c r="K109" s="35">
        <v>0.2</v>
      </c>
      <c r="L109" s="36">
        <f t="shared" si="3"/>
        <v>24000</v>
      </c>
    </row>
    <row r="110" spans="1:12" hidden="1" x14ac:dyDescent="0.2">
      <c r="A110" s="30" t="s">
        <v>46</v>
      </c>
      <c r="B110" s="30" t="s">
        <v>234</v>
      </c>
      <c r="C110" s="31" t="s">
        <v>20</v>
      </c>
      <c r="D110" s="31" t="s">
        <v>142</v>
      </c>
      <c r="E110" s="31" t="s">
        <v>65</v>
      </c>
      <c r="F110" s="31" t="s">
        <v>51</v>
      </c>
      <c r="G110" s="32">
        <v>41963</v>
      </c>
      <c r="H110" s="33">
        <v>12000</v>
      </c>
      <c r="J110" s="33">
        <f t="shared" si="2"/>
        <v>12000</v>
      </c>
      <c r="K110" s="35">
        <v>0.2</v>
      </c>
      <c r="L110" s="36">
        <f t="shared" si="3"/>
        <v>14400</v>
      </c>
    </row>
    <row r="111" spans="1:12" hidden="1" x14ac:dyDescent="0.2">
      <c r="A111" s="30" t="s">
        <v>47</v>
      </c>
      <c r="B111" s="30" t="s">
        <v>234</v>
      </c>
      <c r="C111" s="31" t="s">
        <v>20</v>
      </c>
      <c r="D111" s="31" t="s">
        <v>142</v>
      </c>
      <c r="E111" s="31" t="s">
        <v>66</v>
      </c>
      <c r="F111" s="31" t="s">
        <v>51</v>
      </c>
      <c r="G111" s="32">
        <v>41964</v>
      </c>
      <c r="H111" s="33">
        <v>3300</v>
      </c>
      <c r="J111" s="33">
        <f t="shared" si="2"/>
        <v>3300</v>
      </c>
      <c r="K111" s="35">
        <v>0.2</v>
      </c>
      <c r="L111" s="36">
        <f t="shared" si="3"/>
        <v>3960</v>
      </c>
    </row>
    <row r="112" spans="1:12" hidden="1" x14ac:dyDescent="0.2">
      <c r="A112" s="30" t="s">
        <v>48</v>
      </c>
      <c r="B112" s="30" t="s">
        <v>234</v>
      </c>
      <c r="C112" s="31" t="s">
        <v>20</v>
      </c>
      <c r="D112" s="31" t="s">
        <v>142</v>
      </c>
      <c r="E112" s="31" t="s">
        <v>67</v>
      </c>
      <c r="F112" s="31" t="s">
        <v>51</v>
      </c>
      <c r="G112" s="32">
        <v>41965</v>
      </c>
      <c r="H112" s="33">
        <v>12000</v>
      </c>
      <c r="J112" s="33">
        <f t="shared" si="2"/>
        <v>12000</v>
      </c>
      <c r="K112" s="35">
        <v>0.2</v>
      </c>
      <c r="L112" s="36">
        <f t="shared" si="3"/>
        <v>14400</v>
      </c>
    </row>
    <row r="113" spans="1:12" hidden="1" x14ac:dyDescent="0.2">
      <c r="A113" s="30" t="s">
        <v>49</v>
      </c>
      <c r="B113" s="30" t="s">
        <v>234</v>
      </c>
      <c r="C113" s="31" t="s">
        <v>20</v>
      </c>
      <c r="D113" s="31" t="s">
        <v>142</v>
      </c>
      <c r="E113" s="31" t="s">
        <v>68</v>
      </c>
      <c r="F113" s="31" t="s">
        <v>51</v>
      </c>
      <c r="G113" s="32">
        <v>41966</v>
      </c>
      <c r="H113" s="33">
        <v>20000</v>
      </c>
      <c r="J113" s="33">
        <f t="shared" si="2"/>
        <v>20000</v>
      </c>
      <c r="K113" s="35">
        <v>0.2</v>
      </c>
      <c r="L113" s="36">
        <f t="shared" si="3"/>
        <v>24000</v>
      </c>
    </row>
    <row r="114" spans="1:12" hidden="1" x14ac:dyDescent="0.2">
      <c r="A114" s="30" t="s">
        <v>73</v>
      </c>
      <c r="B114" s="30" t="s">
        <v>234</v>
      </c>
      <c r="C114" s="31" t="s">
        <v>20</v>
      </c>
      <c r="D114" s="31" t="s">
        <v>142</v>
      </c>
      <c r="E114" s="31" t="s">
        <v>69</v>
      </c>
      <c r="F114" s="31" t="s">
        <v>51</v>
      </c>
      <c r="G114" s="32">
        <v>41967</v>
      </c>
      <c r="H114" s="33">
        <v>13000</v>
      </c>
      <c r="J114" s="33">
        <f t="shared" si="2"/>
        <v>13000</v>
      </c>
      <c r="K114" s="35">
        <v>0.2</v>
      </c>
      <c r="L114" s="36">
        <f t="shared" si="3"/>
        <v>15600</v>
      </c>
    </row>
    <row r="115" spans="1:12" hidden="1" x14ac:dyDescent="0.2">
      <c r="A115" s="30" t="s">
        <v>76</v>
      </c>
      <c r="B115" s="30" t="s">
        <v>234</v>
      </c>
      <c r="C115" s="31" t="s">
        <v>20</v>
      </c>
      <c r="D115" s="31" t="s">
        <v>142</v>
      </c>
      <c r="G115" s="32">
        <v>41968</v>
      </c>
      <c r="H115" s="33">
        <v>1000</v>
      </c>
      <c r="I115" s="34">
        <v>0.25</v>
      </c>
      <c r="J115" s="33">
        <f t="shared" si="2"/>
        <v>750</v>
      </c>
      <c r="K115" s="35">
        <v>0.2</v>
      </c>
      <c r="L115" s="36">
        <f t="shared" si="3"/>
        <v>900</v>
      </c>
    </row>
    <row r="116" spans="1:12" hidden="1" x14ac:dyDescent="0.2">
      <c r="A116" s="30" t="s">
        <v>77</v>
      </c>
      <c r="B116" s="30" t="s">
        <v>234</v>
      </c>
      <c r="C116" s="31" t="s">
        <v>20</v>
      </c>
      <c r="D116" s="31" t="s">
        <v>142</v>
      </c>
      <c r="F116" s="31" t="s">
        <v>51</v>
      </c>
      <c r="G116" s="32">
        <v>41969</v>
      </c>
      <c r="H116" s="33">
        <v>3000</v>
      </c>
      <c r="I116" s="34">
        <v>0.25</v>
      </c>
      <c r="J116" s="33">
        <f t="shared" si="2"/>
        <v>2250</v>
      </c>
      <c r="K116" s="35">
        <v>0.2</v>
      </c>
      <c r="L116" s="36">
        <f t="shared" si="3"/>
        <v>2700</v>
      </c>
    </row>
    <row r="117" spans="1:12" hidden="1" x14ac:dyDescent="0.2">
      <c r="A117" s="30" t="s">
        <v>78</v>
      </c>
      <c r="B117" s="30" t="s">
        <v>234</v>
      </c>
      <c r="C117" s="31" t="s">
        <v>20</v>
      </c>
      <c r="D117" s="31" t="s">
        <v>142</v>
      </c>
      <c r="G117" s="32">
        <v>41970</v>
      </c>
      <c r="H117" s="33">
        <v>1000</v>
      </c>
      <c r="I117" s="34">
        <v>0.3</v>
      </c>
      <c r="J117" s="33">
        <f t="shared" si="2"/>
        <v>700</v>
      </c>
      <c r="K117" s="35">
        <v>0.2</v>
      </c>
      <c r="L117" s="36">
        <f t="shared" si="3"/>
        <v>840</v>
      </c>
    </row>
    <row r="118" spans="1:12" hidden="1" x14ac:dyDescent="0.2">
      <c r="A118" s="30" t="s">
        <v>79</v>
      </c>
      <c r="B118" s="30" t="s">
        <v>234</v>
      </c>
      <c r="C118" s="31" t="s">
        <v>20</v>
      </c>
      <c r="D118" s="31" t="s">
        <v>142</v>
      </c>
      <c r="G118" s="32">
        <v>41971</v>
      </c>
      <c r="H118" s="33">
        <v>1000</v>
      </c>
      <c r="I118" s="34">
        <v>0.25</v>
      </c>
      <c r="J118" s="33">
        <f t="shared" si="2"/>
        <v>750</v>
      </c>
      <c r="K118" s="35">
        <v>0.2</v>
      </c>
      <c r="L118" s="36">
        <f t="shared" si="3"/>
        <v>900</v>
      </c>
    </row>
    <row r="119" spans="1:12" hidden="1" x14ac:dyDescent="0.2">
      <c r="A119" s="30" t="s">
        <v>80</v>
      </c>
      <c r="B119" s="30" t="s">
        <v>234</v>
      </c>
      <c r="C119" s="31" t="s">
        <v>20</v>
      </c>
      <c r="D119" s="31" t="s">
        <v>143</v>
      </c>
      <c r="F119" s="31" t="s">
        <v>87</v>
      </c>
      <c r="H119" s="33">
        <v>200</v>
      </c>
      <c r="J119" s="33">
        <f t="shared" si="2"/>
        <v>200</v>
      </c>
      <c r="K119" s="35">
        <v>1</v>
      </c>
      <c r="L119" s="36">
        <f t="shared" si="3"/>
        <v>400</v>
      </c>
    </row>
    <row r="120" spans="1:12" hidden="1" x14ac:dyDescent="0.2">
      <c r="A120" s="30" t="s">
        <v>81</v>
      </c>
      <c r="B120" s="30" t="s">
        <v>234</v>
      </c>
      <c r="C120" s="31" t="s">
        <v>20</v>
      </c>
      <c r="D120" s="31" t="s">
        <v>143</v>
      </c>
      <c r="F120" s="31" t="s">
        <v>87</v>
      </c>
      <c r="H120" s="33">
        <v>200</v>
      </c>
      <c r="J120" s="33">
        <f t="shared" si="2"/>
        <v>200</v>
      </c>
      <c r="K120" s="35">
        <v>1</v>
      </c>
      <c r="L120" s="36">
        <f t="shared" si="3"/>
        <v>400</v>
      </c>
    </row>
    <row r="121" spans="1:12" hidden="1" x14ac:dyDescent="0.2">
      <c r="A121" s="30" t="s">
        <v>82</v>
      </c>
      <c r="B121" s="30" t="s">
        <v>234</v>
      </c>
      <c r="C121" s="31" t="s">
        <v>20</v>
      </c>
      <c r="D121" s="31" t="s">
        <v>143</v>
      </c>
      <c r="F121" s="31" t="s">
        <v>87</v>
      </c>
      <c r="H121" s="33">
        <v>200</v>
      </c>
      <c r="J121" s="33">
        <f t="shared" si="2"/>
        <v>200</v>
      </c>
      <c r="K121" s="35">
        <v>1</v>
      </c>
      <c r="L121" s="36">
        <f t="shared" si="3"/>
        <v>400</v>
      </c>
    </row>
    <row r="122" spans="1:12" hidden="1" x14ac:dyDescent="0.2">
      <c r="A122" s="30" t="s">
        <v>83</v>
      </c>
      <c r="B122" s="30" t="s">
        <v>234</v>
      </c>
      <c r="C122" s="31" t="s">
        <v>20</v>
      </c>
      <c r="D122" s="31" t="s">
        <v>143</v>
      </c>
      <c r="F122" s="31" t="s">
        <v>87</v>
      </c>
      <c r="H122" s="33">
        <v>200</v>
      </c>
      <c r="J122" s="33">
        <f t="shared" si="2"/>
        <v>200</v>
      </c>
      <c r="K122" s="35">
        <v>1</v>
      </c>
      <c r="L122" s="36">
        <f t="shared" si="3"/>
        <v>400</v>
      </c>
    </row>
    <row r="123" spans="1:12" hidden="1" x14ac:dyDescent="0.2">
      <c r="A123" s="30" t="s">
        <v>85</v>
      </c>
      <c r="B123" s="30" t="s">
        <v>234</v>
      </c>
      <c r="C123" s="31" t="s">
        <v>20</v>
      </c>
      <c r="D123" s="31" t="s">
        <v>143</v>
      </c>
      <c r="F123" s="31" t="s">
        <v>87</v>
      </c>
      <c r="H123" s="33">
        <v>200</v>
      </c>
      <c r="J123" s="33">
        <f t="shared" si="2"/>
        <v>200</v>
      </c>
      <c r="K123" s="35">
        <v>1</v>
      </c>
      <c r="L123" s="36">
        <f t="shared" si="3"/>
        <v>400</v>
      </c>
    </row>
    <row r="124" spans="1:12" hidden="1" x14ac:dyDescent="0.2">
      <c r="A124" s="30" t="s">
        <v>86</v>
      </c>
      <c r="B124" s="30" t="s">
        <v>234</v>
      </c>
      <c r="C124" s="31" t="s">
        <v>20</v>
      </c>
      <c r="D124" s="31" t="s">
        <v>143</v>
      </c>
      <c r="F124" s="31" t="s">
        <v>87</v>
      </c>
      <c r="H124" s="33">
        <v>200</v>
      </c>
      <c r="J124" s="33">
        <f t="shared" si="2"/>
        <v>200</v>
      </c>
      <c r="K124" s="35">
        <v>1</v>
      </c>
      <c r="L124" s="36">
        <f t="shared" si="3"/>
        <v>400</v>
      </c>
    </row>
    <row r="125" spans="1:12" hidden="1" x14ac:dyDescent="0.2">
      <c r="A125" s="30" t="s">
        <v>84</v>
      </c>
      <c r="B125" s="30" t="s">
        <v>234</v>
      </c>
      <c r="C125" s="31" t="s">
        <v>20</v>
      </c>
      <c r="D125" s="31" t="s">
        <v>144</v>
      </c>
      <c r="H125" s="33">
        <v>1800</v>
      </c>
      <c r="J125" s="33">
        <f t="shared" si="2"/>
        <v>1800</v>
      </c>
      <c r="K125" s="35">
        <v>0.05</v>
      </c>
      <c r="L125" s="36">
        <f t="shared" si="3"/>
        <v>1890</v>
      </c>
    </row>
    <row r="126" spans="1:12" hidden="1" x14ac:dyDescent="0.2">
      <c r="A126" s="30" t="s">
        <v>71</v>
      </c>
      <c r="B126" s="30" t="s">
        <v>234</v>
      </c>
      <c r="C126" s="31" t="s">
        <v>23</v>
      </c>
      <c r="D126" s="31" t="s">
        <v>142</v>
      </c>
      <c r="J126" s="33">
        <f t="shared" si="2"/>
        <v>0</v>
      </c>
      <c r="K126" s="35">
        <v>0.14000000000000001</v>
      </c>
      <c r="L126" s="36">
        <f t="shared" si="3"/>
        <v>0</v>
      </c>
    </row>
    <row r="127" spans="1:12" ht="12.75" hidden="1" customHeight="1" x14ac:dyDescent="0.25">
      <c r="A127" s="30" t="s">
        <v>22</v>
      </c>
      <c r="B127" s="30" t="s">
        <v>234</v>
      </c>
      <c r="C127" s="31" t="s">
        <v>23</v>
      </c>
      <c r="D127" s="31" t="s">
        <v>142</v>
      </c>
      <c r="E127" s="31" t="s">
        <v>104</v>
      </c>
      <c r="F127" s="31" t="s">
        <v>111</v>
      </c>
      <c r="G127" s="32">
        <v>41971</v>
      </c>
      <c r="H127" s="33">
        <v>0</v>
      </c>
      <c r="I127" s="34">
        <v>0.25</v>
      </c>
      <c r="J127" s="33">
        <f t="shared" si="2"/>
        <v>0</v>
      </c>
      <c r="K127" s="35">
        <v>0.14000000000000001</v>
      </c>
      <c r="L127" s="36">
        <f t="shared" si="3"/>
        <v>0</v>
      </c>
    </row>
    <row r="128" spans="1:12" ht="12.75" hidden="1" customHeight="1" x14ac:dyDescent="0.25">
      <c r="A128" s="30" t="s">
        <v>89</v>
      </c>
      <c r="B128" s="30" t="s">
        <v>234</v>
      </c>
      <c r="C128" s="31" t="s">
        <v>23</v>
      </c>
      <c r="D128" s="31" t="s">
        <v>142</v>
      </c>
      <c r="E128" s="31" t="s">
        <v>105</v>
      </c>
      <c r="F128" s="31" t="s">
        <v>111</v>
      </c>
      <c r="G128" s="32">
        <v>41972</v>
      </c>
      <c r="H128" s="33">
        <v>12.6</v>
      </c>
      <c r="I128" s="34">
        <v>0.25</v>
      </c>
      <c r="J128" s="33">
        <f t="shared" si="2"/>
        <v>9.4499999999999993</v>
      </c>
      <c r="K128" s="35">
        <v>0.14000000000000001</v>
      </c>
      <c r="L128" s="36">
        <f t="shared" si="3"/>
        <v>10.773</v>
      </c>
    </row>
    <row r="129" spans="1:12" ht="12.75" hidden="1" customHeight="1" x14ac:dyDescent="0.25">
      <c r="A129" s="30" t="s">
        <v>90</v>
      </c>
      <c r="B129" s="30" t="s">
        <v>234</v>
      </c>
      <c r="C129" s="31" t="s">
        <v>23</v>
      </c>
      <c r="D129" s="31" t="s">
        <v>142</v>
      </c>
      <c r="E129" s="31" t="s">
        <v>104</v>
      </c>
      <c r="F129" s="31" t="s">
        <v>111</v>
      </c>
      <c r="G129" s="32">
        <v>41973</v>
      </c>
      <c r="H129" s="33">
        <v>12.6</v>
      </c>
      <c r="I129" s="34">
        <v>0.25</v>
      </c>
      <c r="J129" s="33">
        <f t="shared" si="2"/>
        <v>9.4499999999999993</v>
      </c>
      <c r="K129" s="35">
        <v>0.14000000000000001</v>
      </c>
      <c r="L129" s="36">
        <f t="shared" si="3"/>
        <v>10.773</v>
      </c>
    </row>
    <row r="130" spans="1:12" ht="12.75" hidden="1" customHeight="1" x14ac:dyDescent="0.25">
      <c r="A130" s="30" t="s">
        <v>91</v>
      </c>
      <c r="B130" s="30" t="s">
        <v>234</v>
      </c>
      <c r="C130" s="31" t="s">
        <v>23</v>
      </c>
      <c r="D130" s="31" t="s">
        <v>142</v>
      </c>
      <c r="E130" s="31" t="s">
        <v>104</v>
      </c>
      <c r="F130" s="31" t="s">
        <v>111</v>
      </c>
      <c r="G130" s="32">
        <v>41974</v>
      </c>
      <c r="H130" s="33">
        <v>18.5</v>
      </c>
      <c r="I130" s="34">
        <v>0.25</v>
      </c>
      <c r="J130" s="33">
        <f t="shared" ref="J130:J193" si="4">H130*(1-I130)</f>
        <v>13.875</v>
      </c>
      <c r="K130" s="35">
        <v>0.14000000000000001</v>
      </c>
      <c r="L130" s="36">
        <f t="shared" ref="L130:L193" si="5">J130*(1+K130)</f>
        <v>15.817500000000003</v>
      </c>
    </row>
    <row r="131" spans="1:12" ht="12.75" hidden="1" customHeight="1" x14ac:dyDescent="0.25">
      <c r="A131" s="30" t="s">
        <v>92</v>
      </c>
      <c r="B131" s="30" t="s">
        <v>234</v>
      </c>
      <c r="C131" s="31" t="s">
        <v>23</v>
      </c>
      <c r="D131" s="31" t="s">
        <v>142</v>
      </c>
      <c r="E131" s="31" t="s">
        <v>106</v>
      </c>
      <c r="F131" s="31" t="s">
        <v>111</v>
      </c>
      <c r="G131" s="32">
        <v>41610</v>
      </c>
      <c r="H131" s="33">
        <v>0</v>
      </c>
      <c r="I131" s="34">
        <v>0.25</v>
      </c>
      <c r="J131" s="33">
        <f t="shared" si="4"/>
        <v>0</v>
      </c>
      <c r="K131" s="35">
        <v>0.14000000000000001</v>
      </c>
      <c r="L131" s="36">
        <f t="shared" si="5"/>
        <v>0</v>
      </c>
    </row>
    <row r="132" spans="1:12" ht="12.75" hidden="1" customHeight="1" x14ac:dyDescent="0.25">
      <c r="A132" s="30" t="s">
        <v>93</v>
      </c>
      <c r="B132" s="30" t="s">
        <v>234</v>
      </c>
      <c r="C132" s="31" t="s">
        <v>23</v>
      </c>
      <c r="D132" s="31" t="s">
        <v>142</v>
      </c>
      <c r="E132" s="31" t="s">
        <v>107</v>
      </c>
      <c r="F132" s="31" t="s">
        <v>111</v>
      </c>
      <c r="G132" s="32">
        <v>41611</v>
      </c>
      <c r="H132" s="33">
        <v>19</v>
      </c>
      <c r="I132" s="34">
        <v>0.25</v>
      </c>
      <c r="J132" s="33">
        <f t="shared" si="4"/>
        <v>14.25</v>
      </c>
      <c r="K132" s="35">
        <v>0.14000000000000001</v>
      </c>
      <c r="L132" s="36">
        <f t="shared" si="5"/>
        <v>16.245000000000001</v>
      </c>
    </row>
    <row r="133" spans="1:12" ht="12.75" hidden="1" customHeight="1" x14ac:dyDescent="0.25">
      <c r="A133" s="30" t="s">
        <v>94</v>
      </c>
      <c r="B133" s="30" t="s">
        <v>234</v>
      </c>
      <c r="C133" s="31" t="s">
        <v>23</v>
      </c>
      <c r="D133" s="31" t="s">
        <v>142</v>
      </c>
      <c r="E133" s="31" t="s">
        <v>104</v>
      </c>
      <c r="F133" s="31" t="s">
        <v>111</v>
      </c>
      <c r="G133" s="32">
        <v>41612</v>
      </c>
      <c r="H133" s="33">
        <v>26</v>
      </c>
      <c r="I133" s="34">
        <v>0.25</v>
      </c>
      <c r="J133" s="33">
        <f t="shared" si="4"/>
        <v>19.5</v>
      </c>
      <c r="K133" s="35">
        <v>0.14000000000000001</v>
      </c>
      <c r="L133" s="36">
        <f t="shared" si="5"/>
        <v>22.230000000000004</v>
      </c>
    </row>
    <row r="134" spans="1:12" ht="12.75" hidden="1" customHeight="1" x14ac:dyDescent="0.25">
      <c r="A134" s="30" t="s">
        <v>95</v>
      </c>
      <c r="B134" s="30" t="s">
        <v>234</v>
      </c>
      <c r="C134" s="31" t="s">
        <v>23</v>
      </c>
      <c r="D134" s="31" t="s">
        <v>142</v>
      </c>
      <c r="E134" s="31" t="s">
        <v>104</v>
      </c>
      <c r="F134" s="31" t="s">
        <v>111</v>
      </c>
      <c r="G134" s="32">
        <v>41613</v>
      </c>
      <c r="H134" s="33">
        <v>0</v>
      </c>
      <c r="I134" s="34">
        <v>0.25</v>
      </c>
      <c r="J134" s="33">
        <f t="shared" si="4"/>
        <v>0</v>
      </c>
      <c r="K134" s="35">
        <v>0.14000000000000001</v>
      </c>
      <c r="L134" s="36">
        <f t="shared" si="5"/>
        <v>0</v>
      </c>
    </row>
    <row r="135" spans="1:12" ht="12.75" hidden="1" customHeight="1" x14ac:dyDescent="0.25">
      <c r="A135" s="30" t="s">
        <v>96</v>
      </c>
      <c r="B135" s="30" t="s">
        <v>234</v>
      </c>
      <c r="C135" s="31" t="s">
        <v>23</v>
      </c>
      <c r="D135" s="31" t="s">
        <v>142</v>
      </c>
      <c r="E135" s="31" t="s">
        <v>108</v>
      </c>
      <c r="F135" s="31" t="s">
        <v>111</v>
      </c>
      <c r="G135" s="32">
        <v>41614</v>
      </c>
      <c r="H135" s="33">
        <v>27.25</v>
      </c>
      <c r="I135" s="34">
        <v>0.25</v>
      </c>
      <c r="J135" s="33">
        <f t="shared" si="4"/>
        <v>20.4375</v>
      </c>
      <c r="K135" s="35">
        <v>0.14000000000000001</v>
      </c>
      <c r="L135" s="36">
        <f t="shared" si="5"/>
        <v>23.298750000000002</v>
      </c>
    </row>
    <row r="136" spans="1:12" ht="12.75" hidden="1" customHeight="1" x14ac:dyDescent="0.25">
      <c r="A136" s="30" t="s">
        <v>97</v>
      </c>
      <c r="B136" s="30" t="s">
        <v>234</v>
      </c>
      <c r="C136" s="31" t="s">
        <v>23</v>
      </c>
      <c r="D136" s="31" t="s">
        <v>142</v>
      </c>
      <c r="E136" s="31" t="s">
        <v>109</v>
      </c>
      <c r="F136" s="31" t="s">
        <v>111</v>
      </c>
      <c r="G136" s="32">
        <v>41615</v>
      </c>
      <c r="H136" s="33">
        <v>39.5</v>
      </c>
      <c r="I136" s="34">
        <v>0.25</v>
      </c>
      <c r="J136" s="33">
        <f t="shared" si="4"/>
        <v>29.625</v>
      </c>
      <c r="K136" s="35">
        <v>0.14000000000000001</v>
      </c>
      <c r="L136" s="36">
        <f t="shared" si="5"/>
        <v>33.772500000000001</v>
      </c>
    </row>
    <row r="137" spans="1:12" hidden="1" x14ac:dyDescent="0.2">
      <c r="A137" s="30" t="s">
        <v>98</v>
      </c>
      <c r="B137" s="30" t="s">
        <v>234</v>
      </c>
      <c r="C137" s="31" t="s">
        <v>23</v>
      </c>
      <c r="D137" s="31" t="s">
        <v>142</v>
      </c>
      <c r="F137" s="31" t="s">
        <v>113</v>
      </c>
      <c r="G137" s="32">
        <v>41616</v>
      </c>
      <c r="H137" s="33">
        <v>26</v>
      </c>
      <c r="I137" s="34">
        <v>0.25</v>
      </c>
      <c r="J137" s="33">
        <f t="shared" si="4"/>
        <v>19.5</v>
      </c>
      <c r="K137" s="35">
        <v>0.8</v>
      </c>
      <c r="L137" s="36">
        <f t="shared" si="5"/>
        <v>35.1</v>
      </c>
    </row>
    <row r="138" spans="1:12" hidden="1" x14ac:dyDescent="0.2">
      <c r="A138" s="30" t="s">
        <v>99</v>
      </c>
      <c r="B138" s="30" t="s">
        <v>234</v>
      </c>
      <c r="C138" s="31" t="s">
        <v>23</v>
      </c>
      <c r="D138" s="31" t="s">
        <v>142</v>
      </c>
      <c r="F138" s="31" t="s">
        <v>113</v>
      </c>
      <c r="G138" s="32">
        <v>41617</v>
      </c>
      <c r="H138" s="33">
        <v>0</v>
      </c>
      <c r="I138" s="34">
        <v>0.25</v>
      </c>
      <c r="J138" s="33">
        <f t="shared" si="4"/>
        <v>0</v>
      </c>
      <c r="K138" s="35">
        <v>0.21</v>
      </c>
      <c r="L138" s="36">
        <f t="shared" si="5"/>
        <v>0</v>
      </c>
    </row>
    <row r="139" spans="1:12" hidden="1" x14ac:dyDescent="0.2">
      <c r="A139" s="30" t="s">
        <v>100</v>
      </c>
      <c r="B139" s="30" t="s">
        <v>234</v>
      </c>
      <c r="C139" s="31" t="s">
        <v>23</v>
      </c>
      <c r="D139" s="31" t="s">
        <v>142</v>
      </c>
      <c r="G139" s="32">
        <v>41618</v>
      </c>
      <c r="H139" s="33">
        <v>26</v>
      </c>
      <c r="I139" s="34">
        <v>0.25</v>
      </c>
      <c r="J139" s="33">
        <f t="shared" si="4"/>
        <v>19.5</v>
      </c>
      <c r="K139" s="35">
        <v>0.21</v>
      </c>
      <c r="L139" s="36">
        <f t="shared" si="5"/>
        <v>23.594999999999999</v>
      </c>
    </row>
    <row r="140" spans="1:12" hidden="1" x14ac:dyDescent="0.2">
      <c r="A140" s="30" t="s">
        <v>101</v>
      </c>
      <c r="B140" s="30" t="s">
        <v>234</v>
      </c>
      <c r="C140" s="31" t="s">
        <v>23</v>
      </c>
      <c r="D140" s="31" t="s">
        <v>142</v>
      </c>
      <c r="G140" s="32">
        <v>41619</v>
      </c>
      <c r="H140" s="33">
        <v>0</v>
      </c>
      <c r="I140" s="34">
        <v>0.25</v>
      </c>
      <c r="J140" s="33">
        <f t="shared" si="4"/>
        <v>0</v>
      </c>
      <c r="K140" s="35">
        <v>1.2</v>
      </c>
      <c r="L140" s="36">
        <f t="shared" si="5"/>
        <v>0</v>
      </c>
    </row>
    <row r="141" spans="1:12" hidden="1" x14ac:dyDescent="0.2">
      <c r="A141" s="30" t="s">
        <v>102</v>
      </c>
      <c r="B141" s="30" t="s">
        <v>234</v>
      </c>
      <c r="C141" s="31" t="s">
        <v>23</v>
      </c>
      <c r="D141" s="31" t="s">
        <v>142</v>
      </c>
      <c r="G141" s="32">
        <v>41620</v>
      </c>
      <c r="H141" s="33">
        <v>26</v>
      </c>
      <c r="I141" s="34">
        <v>0.25</v>
      </c>
      <c r="J141" s="33">
        <f t="shared" si="4"/>
        <v>19.5</v>
      </c>
      <c r="K141" s="35">
        <v>0.21</v>
      </c>
      <c r="L141" s="36">
        <f t="shared" si="5"/>
        <v>23.594999999999999</v>
      </c>
    </row>
    <row r="142" spans="1:12" hidden="1" x14ac:dyDescent="0.2">
      <c r="A142" s="30" t="s">
        <v>103</v>
      </c>
      <c r="B142" s="30" t="s">
        <v>234</v>
      </c>
      <c r="C142" s="31" t="s">
        <v>23</v>
      </c>
      <c r="D142" s="31" t="s">
        <v>142</v>
      </c>
      <c r="G142" s="32">
        <v>41621</v>
      </c>
      <c r="H142" s="33">
        <v>0</v>
      </c>
      <c r="I142" s="34">
        <v>0.25</v>
      </c>
      <c r="J142" s="33">
        <f t="shared" si="4"/>
        <v>0</v>
      </c>
      <c r="K142" s="35">
        <v>0.21</v>
      </c>
      <c r="L142" s="36">
        <f t="shared" si="5"/>
        <v>0</v>
      </c>
    </row>
    <row r="143" spans="1:12" hidden="1" x14ac:dyDescent="0.2">
      <c r="A143" s="30" t="s">
        <v>110</v>
      </c>
      <c r="B143" s="30" t="s">
        <v>234</v>
      </c>
      <c r="C143" s="31" t="s">
        <v>23</v>
      </c>
      <c r="D143" s="31" t="s">
        <v>142</v>
      </c>
      <c r="F143" s="31" t="s">
        <v>51</v>
      </c>
      <c r="G143" s="32">
        <v>41622</v>
      </c>
      <c r="H143" s="33">
        <v>27.25</v>
      </c>
      <c r="I143" s="34">
        <v>0.25</v>
      </c>
      <c r="J143" s="33">
        <f t="shared" si="4"/>
        <v>20.4375</v>
      </c>
      <c r="K143" s="35">
        <v>0.21</v>
      </c>
      <c r="L143" s="36">
        <f t="shared" si="5"/>
        <v>24.729375000000001</v>
      </c>
    </row>
    <row r="144" spans="1:12" hidden="1" x14ac:dyDescent="0.2">
      <c r="A144" s="30" t="s">
        <v>100</v>
      </c>
      <c r="B144" s="30" t="s">
        <v>234</v>
      </c>
      <c r="C144" s="31" t="s">
        <v>23</v>
      </c>
      <c r="D144" s="31" t="s">
        <v>142</v>
      </c>
      <c r="F144" s="31" t="s">
        <v>51</v>
      </c>
      <c r="G144" s="32">
        <v>41623</v>
      </c>
      <c r="H144" s="33">
        <v>350</v>
      </c>
      <c r="I144" s="34">
        <v>0.2</v>
      </c>
      <c r="J144" s="33">
        <f t="shared" si="4"/>
        <v>280</v>
      </c>
      <c r="K144" s="35">
        <v>0.3</v>
      </c>
      <c r="L144" s="36">
        <f t="shared" si="5"/>
        <v>364</v>
      </c>
    </row>
    <row r="145" spans="1:12" hidden="1" x14ac:dyDescent="0.2">
      <c r="A145" s="30" t="s">
        <v>112</v>
      </c>
      <c r="B145" s="30" t="s">
        <v>234</v>
      </c>
      <c r="C145" s="31" t="s">
        <v>23</v>
      </c>
      <c r="D145" s="31" t="s">
        <v>142</v>
      </c>
      <c r="F145" s="31" t="s">
        <v>51</v>
      </c>
      <c r="G145" s="32">
        <v>41258</v>
      </c>
      <c r="H145" s="33">
        <v>500</v>
      </c>
      <c r="I145" s="34">
        <v>0.2</v>
      </c>
      <c r="J145" s="33">
        <f t="shared" si="4"/>
        <v>400</v>
      </c>
      <c r="K145" s="35">
        <v>0.21</v>
      </c>
      <c r="L145" s="36">
        <f t="shared" si="5"/>
        <v>484</v>
      </c>
    </row>
    <row r="146" spans="1:12" hidden="1" x14ac:dyDescent="0.2">
      <c r="A146" s="30" t="s">
        <v>101</v>
      </c>
      <c r="B146" s="30" t="s">
        <v>234</v>
      </c>
      <c r="C146" s="31" t="s">
        <v>23</v>
      </c>
      <c r="D146" s="31" t="s">
        <v>142</v>
      </c>
      <c r="F146" s="31" t="s">
        <v>74</v>
      </c>
      <c r="G146" s="32">
        <v>41259</v>
      </c>
      <c r="H146" s="33">
        <v>500</v>
      </c>
      <c r="I146" s="34">
        <v>0.2</v>
      </c>
      <c r="J146" s="33">
        <f t="shared" si="4"/>
        <v>400</v>
      </c>
      <c r="K146" s="35">
        <v>0.21</v>
      </c>
      <c r="L146" s="36">
        <f t="shared" si="5"/>
        <v>484</v>
      </c>
    </row>
    <row r="147" spans="1:12" hidden="1" x14ac:dyDescent="0.2">
      <c r="A147" s="30" t="s">
        <v>102</v>
      </c>
      <c r="B147" s="30" t="s">
        <v>234</v>
      </c>
      <c r="C147" s="31" t="s">
        <v>23</v>
      </c>
      <c r="D147" s="31" t="s">
        <v>142</v>
      </c>
      <c r="F147" s="31" t="s">
        <v>74</v>
      </c>
      <c r="G147" s="32">
        <v>41260</v>
      </c>
      <c r="H147" s="33">
        <v>100</v>
      </c>
      <c r="I147" s="34">
        <v>0.2</v>
      </c>
      <c r="J147" s="33">
        <f t="shared" si="4"/>
        <v>80</v>
      </c>
      <c r="K147" s="35">
        <v>0.21</v>
      </c>
      <c r="L147" s="36">
        <f t="shared" si="5"/>
        <v>96.8</v>
      </c>
    </row>
    <row r="148" spans="1:12" hidden="1" x14ac:dyDescent="0.2">
      <c r="A148" s="30" t="s">
        <v>103</v>
      </c>
      <c r="B148" s="30" t="s">
        <v>234</v>
      </c>
      <c r="C148" s="31" t="s">
        <v>23</v>
      </c>
      <c r="D148" s="31" t="s">
        <v>142</v>
      </c>
      <c r="F148" s="31" t="s">
        <v>74</v>
      </c>
      <c r="G148" s="32">
        <v>41261</v>
      </c>
      <c r="H148" s="33">
        <v>175</v>
      </c>
      <c r="I148" s="34">
        <v>0.2</v>
      </c>
      <c r="J148" s="33">
        <f t="shared" si="4"/>
        <v>140</v>
      </c>
      <c r="K148" s="35">
        <v>0.21</v>
      </c>
      <c r="L148" s="36">
        <f t="shared" si="5"/>
        <v>169.4</v>
      </c>
    </row>
    <row r="149" spans="1:12" hidden="1" x14ac:dyDescent="0.2">
      <c r="A149" s="30" t="s">
        <v>114</v>
      </c>
      <c r="B149" s="30" t="s">
        <v>234</v>
      </c>
      <c r="C149" s="31" t="s">
        <v>23</v>
      </c>
      <c r="D149" s="31" t="s">
        <v>143</v>
      </c>
      <c r="F149" s="31" t="s">
        <v>87</v>
      </c>
      <c r="H149" s="33">
        <v>200</v>
      </c>
      <c r="J149" s="33">
        <f t="shared" si="4"/>
        <v>200</v>
      </c>
      <c r="K149" s="35">
        <v>0.17</v>
      </c>
      <c r="L149" s="36">
        <f t="shared" si="5"/>
        <v>234</v>
      </c>
    </row>
    <row r="150" spans="1:12" hidden="1" x14ac:dyDescent="0.2">
      <c r="A150" s="30" t="s">
        <v>116</v>
      </c>
      <c r="B150" s="30" t="s">
        <v>234</v>
      </c>
      <c r="C150" s="31" t="s">
        <v>23</v>
      </c>
      <c r="D150" s="31" t="s">
        <v>143</v>
      </c>
      <c r="F150" s="31" t="s">
        <v>87</v>
      </c>
      <c r="H150" s="33">
        <v>200</v>
      </c>
      <c r="J150" s="33">
        <f t="shared" si="4"/>
        <v>200</v>
      </c>
      <c r="K150" s="35">
        <v>0.21</v>
      </c>
      <c r="L150" s="36">
        <f t="shared" si="5"/>
        <v>242</v>
      </c>
    </row>
    <row r="151" spans="1:12" hidden="1" x14ac:dyDescent="0.2">
      <c r="A151" s="30" t="s">
        <v>117</v>
      </c>
      <c r="B151" s="30" t="s">
        <v>234</v>
      </c>
      <c r="C151" s="31" t="s">
        <v>23</v>
      </c>
      <c r="D151" s="31" t="s">
        <v>143</v>
      </c>
      <c r="F151" s="31" t="s">
        <v>87</v>
      </c>
      <c r="H151" s="33">
        <v>200</v>
      </c>
      <c r="J151" s="33">
        <f t="shared" si="4"/>
        <v>200</v>
      </c>
      <c r="K151" s="35">
        <v>0.21</v>
      </c>
      <c r="L151" s="36">
        <f t="shared" si="5"/>
        <v>242</v>
      </c>
    </row>
    <row r="152" spans="1:12" hidden="1" x14ac:dyDescent="0.2">
      <c r="A152" s="30" t="s">
        <v>118</v>
      </c>
      <c r="B152" s="30" t="s">
        <v>234</v>
      </c>
      <c r="C152" s="31" t="s">
        <v>23</v>
      </c>
      <c r="D152" s="31" t="s">
        <v>143</v>
      </c>
      <c r="F152" s="31" t="s">
        <v>87</v>
      </c>
      <c r="H152" s="33">
        <v>200</v>
      </c>
      <c r="J152" s="33">
        <f t="shared" si="4"/>
        <v>200</v>
      </c>
      <c r="K152" s="35">
        <v>0.21</v>
      </c>
      <c r="L152" s="36">
        <f t="shared" si="5"/>
        <v>242</v>
      </c>
    </row>
    <row r="153" spans="1:12" hidden="1" x14ac:dyDescent="0.2">
      <c r="A153" s="30" t="s">
        <v>119</v>
      </c>
      <c r="B153" s="30" t="s">
        <v>234</v>
      </c>
      <c r="C153" s="31" t="s">
        <v>23</v>
      </c>
      <c r="D153" s="31" t="s">
        <v>143</v>
      </c>
      <c r="F153" s="31" t="s">
        <v>87</v>
      </c>
      <c r="H153" s="33">
        <v>200</v>
      </c>
      <c r="J153" s="33">
        <f t="shared" si="4"/>
        <v>200</v>
      </c>
      <c r="K153" s="35">
        <v>0.21</v>
      </c>
      <c r="L153" s="36">
        <f t="shared" si="5"/>
        <v>242</v>
      </c>
    </row>
    <row r="154" spans="1:12" hidden="1" x14ac:dyDescent="0.2">
      <c r="A154" s="30" t="s">
        <v>115</v>
      </c>
      <c r="B154" s="30" t="s">
        <v>234</v>
      </c>
      <c r="C154" s="31" t="s">
        <v>23</v>
      </c>
      <c r="D154" s="31" t="s">
        <v>144</v>
      </c>
      <c r="F154" s="31" t="s">
        <v>87</v>
      </c>
      <c r="G154" s="32">
        <v>41260</v>
      </c>
      <c r="H154" s="33">
        <v>5000</v>
      </c>
      <c r="J154" s="33">
        <f t="shared" si="4"/>
        <v>5000</v>
      </c>
      <c r="K154" s="35">
        <v>0.21</v>
      </c>
      <c r="L154" s="36">
        <f t="shared" si="5"/>
        <v>6050</v>
      </c>
    </row>
    <row r="155" spans="1:12" hidden="1" x14ac:dyDescent="0.2">
      <c r="A155" s="30" t="s">
        <v>120</v>
      </c>
      <c r="B155" s="30" t="s">
        <v>234</v>
      </c>
      <c r="C155" s="31" t="s">
        <v>23</v>
      </c>
      <c r="D155" s="31" t="s">
        <v>144</v>
      </c>
      <c r="F155" s="31" t="s">
        <v>87</v>
      </c>
      <c r="G155" s="32">
        <v>41260</v>
      </c>
      <c r="H155" s="33">
        <v>200</v>
      </c>
      <c r="J155" s="33">
        <f t="shared" si="4"/>
        <v>200</v>
      </c>
      <c r="K155" s="35">
        <v>0.21</v>
      </c>
      <c r="L155" s="36">
        <f t="shared" si="5"/>
        <v>242</v>
      </c>
    </row>
    <row r="156" spans="1:12" hidden="1" x14ac:dyDescent="0.2">
      <c r="A156" s="30" t="s">
        <v>127</v>
      </c>
      <c r="B156" s="30" t="s">
        <v>234</v>
      </c>
      <c r="C156" s="31" t="s">
        <v>24</v>
      </c>
      <c r="D156" s="31" t="s">
        <v>142</v>
      </c>
      <c r="F156" s="31" t="s">
        <v>51</v>
      </c>
      <c r="H156" s="33">
        <v>200</v>
      </c>
      <c r="J156" s="33">
        <f t="shared" si="4"/>
        <v>200</v>
      </c>
      <c r="K156" s="35">
        <v>0.21</v>
      </c>
      <c r="L156" s="36">
        <f t="shared" si="5"/>
        <v>242</v>
      </c>
    </row>
    <row r="157" spans="1:12" hidden="1" x14ac:dyDescent="0.2">
      <c r="A157" s="30" t="s">
        <v>121</v>
      </c>
      <c r="B157" s="30" t="s">
        <v>234</v>
      </c>
      <c r="C157" s="31" t="s">
        <v>24</v>
      </c>
      <c r="D157" s="31" t="s">
        <v>142</v>
      </c>
      <c r="E157" s="31" t="s">
        <v>124</v>
      </c>
      <c r="F157" s="31" t="s">
        <v>51</v>
      </c>
      <c r="H157" s="33">
        <v>200</v>
      </c>
      <c r="J157" s="33">
        <f t="shared" si="4"/>
        <v>200</v>
      </c>
      <c r="K157" s="35">
        <v>0.21</v>
      </c>
      <c r="L157" s="36">
        <f t="shared" si="5"/>
        <v>242</v>
      </c>
    </row>
    <row r="158" spans="1:12" hidden="1" x14ac:dyDescent="0.2">
      <c r="A158" s="30" t="s">
        <v>122</v>
      </c>
      <c r="B158" s="30" t="s">
        <v>234</v>
      </c>
      <c r="C158" s="31" t="s">
        <v>24</v>
      </c>
      <c r="D158" s="31" t="s">
        <v>142</v>
      </c>
      <c r="E158" s="31" t="s">
        <v>125</v>
      </c>
      <c r="F158" s="31" t="s">
        <v>51</v>
      </c>
      <c r="H158" s="33">
        <v>200</v>
      </c>
      <c r="J158" s="33">
        <f t="shared" si="4"/>
        <v>200</v>
      </c>
      <c r="K158" s="35">
        <v>0.21</v>
      </c>
      <c r="L158" s="36">
        <f t="shared" si="5"/>
        <v>242</v>
      </c>
    </row>
    <row r="159" spans="1:12" hidden="1" x14ac:dyDescent="0.2">
      <c r="A159" s="30" t="s">
        <v>123</v>
      </c>
      <c r="B159" s="30" t="s">
        <v>234</v>
      </c>
      <c r="C159" s="31" t="s">
        <v>24</v>
      </c>
      <c r="D159" s="31" t="s">
        <v>142</v>
      </c>
      <c r="E159" s="31" t="s">
        <v>126</v>
      </c>
      <c r="F159" s="31" t="s">
        <v>51</v>
      </c>
      <c r="H159" s="33">
        <v>200</v>
      </c>
      <c r="J159" s="33">
        <f t="shared" si="4"/>
        <v>200</v>
      </c>
      <c r="K159" s="35">
        <v>0.21</v>
      </c>
      <c r="L159" s="36">
        <f t="shared" si="5"/>
        <v>242</v>
      </c>
    </row>
    <row r="160" spans="1:12" hidden="1" x14ac:dyDescent="0.2">
      <c r="A160" s="30" t="s">
        <v>128</v>
      </c>
      <c r="B160" s="30" t="s">
        <v>234</v>
      </c>
      <c r="C160" s="31" t="s">
        <v>24</v>
      </c>
      <c r="D160" s="31" t="s">
        <v>142</v>
      </c>
      <c r="F160" s="31" t="s">
        <v>74</v>
      </c>
      <c r="H160" s="33">
        <v>200</v>
      </c>
      <c r="J160" s="33">
        <f t="shared" si="4"/>
        <v>200</v>
      </c>
      <c r="K160" s="35">
        <v>0.21</v>
      </c>
      <c r="L160" s="36">
        <f t="shared" si="5"/>
        <v>242</v>
      </c>
    </row>
    <row r="161" spans="1:12" hidden="1" x14ac:dyDescent="0.2">
      <c r="A161" s="30" t="s">
        <v>277</v>
      </c>
      <c r="B161" s="30" t="s">
        <v>235</v>
      </c>
      <c r="C161" s="31" t="s">
        <v>20</v>
      </c>
      <c r="D161" s="31" t="s">
        <v>142</v>
      </c>
      <c r="E161" s="31" t="s">
        <v>74</v>
      </c>
      <c r="F161" s="31" t="s">
        <v>51</v>
      </c>
      <c r="G161" s="32" t="s">
        <v>74</v>
      </c>
      <c r="H161" s="33">
        <v>0</v>
      </c>
      <c r="I161" s="34">
        <v>0</v>
      </c>
      <c r="J161" s="33">
        <f t="shared" si="4"/>
        <v>0</v>
      </c>
      <c r="K161" s="35">
        <v>0</v>
      </c>
      <c r="L161" s="36">
        <f t="shared" si="5"/>
        <v>0</v>
      </c>
    </row>
    <row r="162" spans="1:12" hidden="1" x14ac:dyDescent="0.2">
      <c r="A162" s="30" t="s">
        <v>278</v>
      </c>
      <c r="B162" s="30" t="s">
        <v>235</v>
      </c>
      <c r="C162" s="31" t="s">
        <v>20</v>
      </c>
      <c r="D162" s="31" t="s">
        <v>142</v>
      </c>
      <c r="E162" s="31">
        <v>8738205061</v>
      </c>
      <c r="F162" s="31" t="s">
        <v>51</v>
      </c>
      <c r="G162" s="32">
        <v>42348</v>
      </c>
      <c r="H162" s="33">
        <v>35000</v>
      </c>
      <c r="I162" s="34">
        <v>0.3</v>
      </c>
      <c r="J162" s="33">
        <f t="shared" si="4"/>
        <v>24500</v>
      </c>
      <c r="K162" s="35">
        <v>0.2</v>
      </c>
      <c r="L162" s="36">
        <f t="shared" si="5"/>
        <v>29400</v>
      </c>
    </row>
    <row r="163" spans="1:12" hidden="1" x14ac:dyDescent="0.2">
      <c r="A163" s="30" t="s">
        <v>279</v>
      </c>
      <c r="B163" s="30" t="s">
        <v>235</v>
      </c>
      <c r="C163" s="31" t="s">
        <v>20</v>
      </c>
      <c r="D163" s="31" t="s">
        <v>142</v>
      </c>
      <c r="E163" s="31">
        <v>8738205065</v>
      </c>
      <c r="F163" s="31" t="s">
        <v>51</v>
      </c>
      <c r="G163" s="32">
        <v>42348</v>
      </c>
      <c r="H163" s="33">
        <v>35000</v>
      </c>
      <c r="I163" s="34">
        <v>0.3</v>
      </c>
      <c r="J163" s="33">
        <f t="shared" si="4"/>
        <v>24500</v>
      </c>
      <c r="K163" s="35">
        <v>0.2</v>
      </c>
      <c r="L163" s="36">
        <f t="shared" si="5"/>
        <v>29400</v>
      </c>
    </row>
    <row r="164" spans="1:12" hidden="1" x14ac:dyDescent="0.2">
      <c r="A164" s="30" t="s">
        <v>76</v>
      </c>
      <c r="B164" s="30" t="s">
        <v>235</v>
      </c>
      <c r="C164" s="31" t="s">
        <v>20</v>
      </c>
      <c r="D164" s="31" t="s">
        <v>142</v>
      </c>
      <c r="G164" s="32">
        <v>41968</v>
      </c>
      <c r="H164" s="33">
        <v>1000</v>
      </c>
      <c r="I164" s="34">
        <v>0.25</v>
      </c>
      <c r="J164" s="33">
        <f t="shared" si="4"/>
        <v>750</v>
      </c>
      <c r="K164" s="35">
        <v>0.2</v>
      </c>
      <c r="L164" s="36">
        <f t="shared" si="5"/>
        <v>900</v>
      </c>
    </row>
    <row r="165" spans="1:12" hidden="1" x14ac:dyDescent="0.2">
      <c r="A165" s="30" t="s">
        <v>77</v>
      </c>
      <c r="B165" s="30" t="s">
        <v>235</v>
      </c>
      <c r="C165" s="31" t="s">
        <v>20</v>
      </c>
      <c r="D165" s="31" t="s">
        <v>142</v>
      </c>
      <c r="F165" s="31" t="s">
        <v>51</v>
      </c>
      <c r="G165" s="32">
        <v>41969</v>
      </c>
      <c r="H165" s="33">
        <v>3000</v>
      </c>
      <c r="I165" s="34">
        <v>0.25</v>
      </c>
      <c r="J165" s="33">
        <f t="shared" si="4"/>
        <v>2250</v>
      </c>
      <c r="K165" s="35">
        <v>0.2</v>
      </c>
      <c r="L165" s="36">
        <f t="shared" si="5"/>
        <v>2700</v>
      </c>
    </row>
    <row r="166" spans="1:12" hidden="1" x14ac:dyDescent="0.2">
      <c r="A166" s="30" t="s">
        <v>78</v>
      </c>
      <c r="B166" s="30" t="s">
        <v>235</v>
      </c>
      <c r="C166" s="31" t="s">
        <v>20</v>
      </c>
      <c r="D166" s="31" t="s">
        <v>142</v>
      </c>
      <c r="G166" s="32">
        <v>41970</v>
      </c>
      <c r="H166" s="33">
        <v>1000</v>
      </c>
      <c r="I166" s="34">
        <v>0.3</v>
      </c>
      <c r="J166" s="33">
        <f t="shared" si="4"/>
        <v>700</v>
      </c>
      <c r="K166" s="35">
        <v>0.2</v>
      </c>
      <c r="L166" s="36">
        <f t="shared" si="5"/>
        <v>840</v>
      </c>
    </row>
    <row r="167" spans="1:12" hidden="1" x14ac:dyDescent="0.2">
      <c r="A167" s="30" t="s">
        <v>79</v>
      </c>
      <c r="B167" s="30" t="s">
        <v>235</v>
      </c>
      <c r="C167" s="31" t="s">
        <v>20</v>
      </c>
      <c r="D167" s="31" t="s">
        <v>142</v>
      </c>
      <c r="G167" s="32">
        <v>41971</v>
      </c>
      <c r="H167" s="33">
        <v>1000</v>
      </c>
      <c r="I167" s="34">
        <v>0.25</v>
      </c>
      <c r="J167" s="33">
        <f t="shared" si="4"/>
        <v>750</v>
      </c>
      <c r="K167" s="35">
        <v>0.2</v>
      </c>
      <c r="L167" s="36">
        <f t="shared" si="5"/>
        <v>900</v>
      </c>
    </row>
    <row r="168" spans="1:12" hidden="1" x14ac:dyDescent="0.2">
      <c r="A168" s="30" t="s">
        <v>280</v>
      </c>
      <c r="B168" s="30" t="s">
        <v>235</v>
      </c>
      <c r="C168" s="31" t="s">
        <v>20</v>
      </c>
      <c r="D168" s="31" t="s">
        <v>143</v>
      </c>
      <c r="F168" s="31" t="s">
        <v>87</v>
      </c>
      <c r="H168" s="33">
        <v>200</v>
      </c>
      <c r="J168" s="33">
        <f t="shared" si="4"/>
        <v>200</v>
      </c>
      <c r="K168" s="35">
        <v>1</v>
      </c>
      <c r="L168" s="36">
        <f t="shared" si="5"/>
        <v>400</v>
      </c>
    </row>
    <row r="169" spans="1:12" hidden="1" x14ac:dyDescent="0.2">
      <c r="A169" s="30" t="s">
        <v>81</v>
      </c>
      <c r="B169" s="30" t="s">
        <v>235</v>
      </c>
      <c r="C169" s="31" t="s">
        <v>20</v>
      </c>
      <c r="D169" s="31" t="s">
        <v>143</v>
      </c>
      <c r="F169" s="31" t="s">
        <v>87</v>
      </c>
      <c r="H169" s="33">
        <v>200</v>
      </c>
      <c r="J169" s="33">
        <f t="shared" si="4"/>
        <v>200</v>
      </c>
      <c r="K169" s="35">
        <v>1</v>
      </c>
      <c r="L169" s="36">
        <f t="shared" si="5"/>
        <v>400</v>
      </c>
    </row>
    <row r="170" spans="1:12" hidden="1" x14ac:dyDescent="0.2">
      <c r="A170" s="30" t="s">
        <v>82</v>
      </c>
      <c r="B170" s="30" t="s">
        <v>235</v>
      </c>
      <c r="C170" s="31" t="s">
        <v>20</v>
      </c>
      <c r="D170" s="31" t="s">
        <v>143</v>
      </c>
      <c r="F170" s="31" t="s">
        <v>87</v>
      </c>
      <c r="H170" s="33">
        <v>200</v>
      </c>
      <c r="J170" s="33">
        <f t="shared" si="4"/>
        <v>200</v>
      </c>
      <c r="K170" s="35">
        <v>1</v>
      </c>
      <c r="L170" s="36">
        <f t="shared" si="5"/>
        <v>400</v>
      </c>
    </row>
    <row r="171" spans="1:12" hidden="1" x14ac:dyDescent="0.2">
      <c r="A171" s="30" t="s">
        <v>260</v>
      </c>
      <c r="B171" s="30" t="s">
        <v>235</v>
      </c>
      <c r="C171" s="31" t="s">
        <v>20</v>
      </c>
      <c r="D171" s="31" t="s">
        <v>143</v>
      </c>
      <c r="F171" s="31" t="s">
        <v>87</v>
      </c>
      <c r="H171" s="33">
        <v>200</v>
      </c>
      <c r="J171" s="33">
        <f t="shared" si="4"/>
        <v>200</v>
      </c>
      <c r="K171" s="35">
        <v>1</v>
      </c>
      <c r="L171" s="36">
        <f t="shared" si="5"/>
        <v>400</v>
      </c>
    </row>
    <row r="172" spans="1:12" hidden="1" x14ac:dyDescent="0.2">
      <c r="A172" s="30" t="s">
        <v>85</v>
      </c>
      <c r="B172" s="30" t="s">
        <v>235</v>
      </c>
      <c r="C172" s="31" t="s">
        <v>20</v>
      </c>
      <c r="D172" s="31" t="s">
        <v>143</v>
      </c>
      <c r="F172" s="31" t="s">
        <v>87</v>
      </c>
      <c r="H172" s="33">
        <v>200</v>
      </c>
      <c r="J172" s="33">
        <f t="shared" si="4"/>
        <v>200</v>
      </c>
      <c r="K172" s="35">
        <v>1</v>
      </c>
      <c r="L172" s="36">
        <f t="shared" si="5"/>
        <v>400</v>
      </c>
    </row>
    <row r="173" spans="1:12" hidden="1" x14ac:dyDescent="0.2">
      <c r="A173" s="30" t="s">
        <v>86</v>
      </c>
      <c r="B173" s="30" t="s">
        <v>235</v>
      </c>
      <c r="C173" s="31" t="s">
        <v>20</v>
      </c>
      <c r="D173" s="31" t="s">
        <v>143</v>
      </c>
      <c r="F173" s="31" t="s">
        <v>87</v>
      </c>
      <c r="H173" s="33">
        <v>200</v>
      </c>
      <c r="J173" s="33">
        <f t="shared" si="4"/>
        <v>200</v>
      </c>
      <c r="K173" s="35">
        <v>1</v>
      </c>
      <c r="L173" s="36">
        <f t="shared" si="5"/>
        <v>400</v>
      </c>
    </row>
    <row r="174" spans="1:12" hidden="1" x14ac:dyDescent="0.2">
      <c r="A174" s="30" t="s">
        <v>84</v>
      </c>
      <c r="B174" s="30" t="s">
        <v>235</v>
      </c>
      <c r="C174" s="31" t="s">
        <v>20</v>
      </c>
      <c r="D174" s="31" t="s">
        <v>144</v>
      </c>
      <c r="H174" s="33">
        <v>1800</v>
      </c>
      <c r="J174" s="33">
        <f t="shared" si="4"/>
        <v>1800</v>
      </c>
      <c r="K174" s="35">
        <v>0.05</v>
      </c>
      <c r="L174" s="36">
        <f t="shared" si="5"/>
        <v>1890</v>
      </c>
    </row>
    <row r="175" spans="1:12" hidden="1" x14ac:dyDescent="0.2">
      <c r="A175" s="30" t="s">
        <v>281</v>
      </c>
      <c r="B175" s="30" t="s">
        <v>235</v>
      </c>
      <c r="C175" s="31" t="s">
        <v>23</v>
      </c>
      <c r="D175" s="31" t="s">
        <v>142</v>
      </c>
      <c r="J175" s="33">
        <f t="shared" si="4"/>
        <v>0</v>
      </c>
      <c r="K175" s="35">
        <v>0.14000000000000001</v>
      </c>
      <c r="L175" s="36">
        <f t="shared" si="5"/>
        <v>0</v>
      </c>
    </row>
    <row r="176" spans="1:12" hidden="1" x14ac:dyDescent="0.2">
      <c r="A176" s="30" t="s">
        <v>102</v>
      </c>
      <c r="B176" s="30" t="s">
        <v>235</v>
      </c>
      <c r="C176" s="31" t="s">
        <v>23</v>
      </c>
      <c r="D176" s="31" t="s">
        <v>142</v>
      </c>
      <c r="G176" s="32">
        <v>41620</v>
      </c>
      <c r="H176" s="33">
        <v>1000</v>
      </c>
      <c r="I176" s="34">
        <v>0.25</v>
      </c>
      <c r="J176" s="33">
        <f t="shared" si="4"/>
        <v>750</v>
      </c>
      <c r="K176" s="35">
        <v>0.21</v>
      </c>
      <c r="L176" s="36">
        <f t="shared" si="5"/>
        <v>907.5</v>
      </c>
    </row>
    <row r="177" spans="1:12" hidden="1" x14ac:dyDescent="0.2">
      <c r="A177" s="30" t="s">
        <v>112</v>
      </c>
      <c r="B177" s="30" t="s">
        <v>235</v>
      </c>
      <c r="C177" s="31" t="s">
        <v>23</v>
      </c>
      <c r="D177" s="31" t="s">
        <v>142</v>
      </c>
      <c r="F177" s="31" t="s">
        <v>51</v>
      </c>
      <c r="G177" s="32">
        <v>41258</v>
      </c>
      <c r="H177" s="33">
        <v>1000</v>
      </c>
      <c r="I177" s="34">
        <v>0.2</v>
      </c>
      <c r="J177" s="33">
        <f t="shared" si="4"/>
        <v>800</v>
      </c>
      <c r="K177" s="35">
        <v>0.21</v>
      </c>
      <c r="L177" s="36">
        <f t="shared" si="5"/>
        <v>968</v>
      </c>
    </row>
    <row r="178" spans="1:12" hidden="1" x14ac:dyDescent="0.2">
      <c r="A178" s="30" t="s">
        <v>282</v>
      </c>
      <c r="B178" s="30" t="s">
        <v>236</v>
      </c>
      <c r="C178" s="31" t="s">
        <v>20</v>
      </c>
      <c r="D178" s="31" t="s">
        <v>142</v>
      </c>
      <c r="E178" s="31" t="s">
        <v>74</v>
      </c>
      <c r="F178" s="31" t="s">
        <v>51</v>
      </c>
      <c r="G178" s="32" t="s">
        <v>74</v>
      </c>
      <c r="H178" s="33">
        <v>0</v>
      </c>
      <c r="I178" s="34">
        <v>0</v>
      </c>
      <c r="J178" s="33">
        <f t="shared" si="4"/>
        <v>0</v>
      </c>
      <c r="K178" s="35">
        <v>0</v>
      </c>
      <c r="L178" s="36">
        <f t="shared" si="5"/>
        <v>0</v>
      </c>
    </row>
    <row r="179" spans="1:12" hidden="1" x14ac:dyDescent="0.2">
      <c r="A179" s="30" t="s">
        <v>283</v>
      </c>
      <c r="B179" s="30" t="s">
        <v>236</v>
      </c>
      <c r="C179" s="31" t="s">
        <v>20</v>
      </c>
      <c r="D179" s="31" t="s">
        <v>142</v>
      </c>
      <c r="F179" s="31" t="s">
        <v>51</v>
      </c>
      <c r="G179" s="32">
        <v>42348</v>
      </c>
      <c r="H179" s="33">
        <v>5000</v>
      </c>
      <c r="I179" s="34">
        <v>0.4</v>
      </c>
      <c r="J179" s="33">
        <f t="shared" si="4"/>
        <v>3000</v>
      </c>
      <c r="K179" s="35">
        <v>0.2</v>
      </c>
      <c r="L179" s="36">
        <f t="shared" si="5"/>
        <v>3600</v>
      </c>
    </row>
    <row r="180" spans="1:12" hidden="1" x14ac:dyDescent="0.2">
      <c r="A180" s="30" t="s">
        <v>76</v>
      </c>
      <c r="B180" s="30" t="s">
        <v>236</v>
      </c>
      <c r="C180" s="31" t="s">
        <v>20</v>
      </c>
      <c r="D180" s="31" t="s">
        <v>142</v>
      </c>
      <c r="G180" s="32">
        <v>41968</v>
      </c>
      <c r="H180" s="33">
        <v>1000</v>
      </c>
      <c r="I180" s="34">
        <v>0.25</v>
      </c>
      <c r="J180" s="33">
        <f t="shared" si="4"/>
        <v>750</v>
      </c>
      <c r="K180" s="35">
        <v>0.2</v>
      </c>
      <c r="L180" s="36">
        <f t="shared" si="5"/>
        <v>900</v>
      </c>
    </row>
    <row r="181" spans="1:12" hidden="1" x14ac:dyDescent="0.2">
      <c r="A181" s="30" t="s">
        <v>77</v>
      </c>
      <c r="B181" s="30" t="s">
        <v>236</v>
      </c>
      <c r="C181" s="31" t="s">
        <v>20</v>
      </c>
      <c r="D181" s="31" t="s">
        <v>142</v>
      </c>
      <c r="F181" s="31" t="s">
        <v>51</v>
      </c>
      <c r="G181" s="32">
        <v>41969</v>
      </c>
      <c r="H181" s="33">
        <v>3000</v>
      </c>
      <c r="I181" s="34">
        <v>0.25</v>
      </c>
      <c r="J181" s="33">
        <f t="shared" si="4"/>
        <v>2250</v>
      </c>
      <c r="K181" s="35">
        <v>0.2</v>
      </c>
      <c r="L181" s="36">
        <f t="shared" si="5"/>
        <v>2700</v>
      </c>
    </row>
    <row r="182" spans="1:12" hidden="1" x14ac:dyDescent="0.2">
      <c r="A182" s="30" t="s">
        <v>78</v>
      </c>
      <c r="B182" s="30" t="s">
        <v>236</v>
      </c>
      <c r="C182" s="31" t="s">
        <v>20</v>
      </c>
      <c r="D182" s="31" t="s">
        <v>142</v>
      </c>
      <c r="G182" s="32">
        <v>41970</v>
      </c>
      <c r="H182" s="33">
        <v>1000</v>
      </c>
      <c r="I182" s="34">
        <v>0.3</v>
      </c>
      <c r="J182" s="33">
        <f t="shared" si="4"/>
        <v>700</v>
      </c>
      <c r="K182" s="35">
        <v>0.2</v>
      </c>
      <c r="L182" s="36">
        <f t="shared" si="5"/>
        <v>840</v>
      </c>
    </row>
    <row r="183" spans="1:12" hidden="1" x14ac:dyDescent="0.2">
      <c r="A183" s="30" t="s">
        <v>79</v>
      </c>
      <c r="B183" s="30" t="s">
        <v>236</v>
      </c>
      <c r="C183" s="31" t="s">
        <v>20</v>
      </c>
      <c r="D183" s="31" t="s">
        <v>142</v>
      </c>
      <c r="G183" s="32">
        <v>41971</v>
      </c>
      <c r="H183" s="33">
        <v>1000</v>
      </c>
      <c r="I183" s="34">
        <v>0.25</v>
      </c>
      <c r="J183" s="33">
        <f t="shared" si="4"/>
        <v>750</v>
      </c>
      <c r="K183" s="35">
        <v>0.2</v>
      </c>
      <c r="L183" s="36">
        <f t="shared" si="5"/>
        <v>900</v>
      </c>
    </row>
    <row r="184" spans="1:12" hidden="1" x14ac:dyDescent="0.2">
      <c r="A184" s="30" t="s">
        <v>284</v>
      </c>
      <c r="B184" s="30" t="s">
        <v>236</v>
      </c>
      <c r="C184" s="31" t="s">
        <v>20</v>
      </c>
      <c r="D184" s="31" t="s">
        <v>143</v>
      </c>
      <c r="F184" s="31" t="s">
        <v>87</v>
      </c>
      <c r="H184" s="33">
        <v>200</v>
      </c>
      <c r="J184" s="33">
        <f t="shared" si="4"/>
        <v>200</v>
      </c>
      <c r="K184" s="35">
        <v>1</v>
      </c>
      <c r="L184" s="36">
        <f t="shared" si="5"/>
        <v>400</v>
      </c>
    </row>
    <row r="185" spans="1:12" hidden="1" x14ac:dyDescent="0.2">
      <c r="A185" s="30" t="s">
        <v>81</v>
      </c>
      <c r="B185" s="30" t="s">
        <v>236</v>
      </c>
      <c r="C185" s="31" t="s">
        <v>20</v>
      </c>
      <c r="D185" s="31" t="s">
        <v>143</v>
      </c>
      <c r="F185" s="31" t="s">
        <v>87</v>
      </c>
      <c r="H185" s="33">
        <v>200</v>
      </c>
      <c r="J185" s="33">
        <f t="shared" si="4"/>
        <v>200</v>
      </c>
      <c r="K185" s="35">
        <v>1</v>
      </c>
      <c r="L185" s="36">
        <f t="shared" si="5"/>
        <v>400</v>
      </c>
    </row>
    <row r="186" spans="1:12" hidden="1" x14ac:dyDescent="0.2">
      <c r="A186" s="30" t="s">
        <v>82</v>
      </c>
      <c r="B186" s="30" t="s">
        <v>236</v>
      </c>
      <c r="C186" s="31" t="s">
        <v>20</v>
      </c>
      <c r="D186" s="31" t="s">
        <v>143</v>
      </c>
      <c r="F186" s="31" t="s">
        <v>87</v>
      </c>
      <c r="H186" s="33">
        <v>200</v>
      </c>
      <c r="J186" s="33">
        <f t="shared" si="4"/>
        <v>200</v>
      </c>
      <c r="K186" s="35">
        <v>1</v>
      </c>
      <c r="L186" s="36">
        <f t="shared" si="5"/>
        <v>400</v>
      </c>
    </row>
    <row r="187" spans="1:12" hidden="1" x14ac:dyDescent="0.2">
      <c r="A187" s="30" t="s">
        <v>285</v>
      </c>
      <c r="B187" s="30" t="s">
        <v>236</v>
      </c>
      <c r="C187" s="31" t="s">
        <v>20</v>
      </c>
      <c r="D187" s="31" t="s">
        <v>143</v>
      </c>
      <c r="F187" s="31" t="s">
        <v>87</v>
      </c>
      <c r="H187" s="33">
        <v>200</v>
      </c>
      <c r="J187" s="33">
        <f t="shared" si="4"/>
        <v>200</v>
      </c>
      <c r="K187" s="35">
        <v>1</v>
      </c>
      <c r="L187" s="36">
        <f t="shared" si="5"/>
        <v>400</v>
      </c>
    </row>
    <row r="188" spans="1:12" hidden="1" x14ac:dyDescent="0.2">
      <c r="A188" s="30" t="s">
        <v>86</v>
      </c>
      <c r="B188" s="30" t="s">
        <v>236</v>
      </c>
      <c r="C188" s="31" t="s">
        <v>20</v>
      </c>
      <c r="D188" s="31" t="s">
        <v>143</v>
      </c>
      <c r="F188" s="31" t="s">
        <v>87</v>
      </c>
      <c r="H188" s="33">
        <v>200</v>
      </c>
      <c r="J188" s="33">
        <f t="shared" si="4"/>
        <v>200</v>
      </c>
      <c r="K188" s="35">
        <v>1</v>
      </c>
      <c r="L188" s="36">
        <f t="shared" si="5"/>
        <v>400</v>
      </c>
    </row>
    <row r="189" spans="1:12" hidden="1" x14ac:dyDescent="0.2">
      <c r="A189" s="30" t="s">
        <v>84</v>
      </c>
      <c r="B189" s="30" t="s">
        <v>236</v>
      </c>
      <c r="C189" s="31" t="s">
        <v>20</v>
      </c>
      <c r="D189" s="31" t="s">
        <v>144</v>
      </c>
      <c r="H189" s="33">
        <v>1800</v>
      </c>
      <c r="J189" s="33">
        <f t="shared" si="4"/>
        <v>1800</v>
      </c>
      <c r="K189" s="35">
        <v>0.05</v>
      </c>
      <c r="L189" s="36">
        <f t="shared" si="5"/>
        <v>1890</v>
      </c>
    </row>
    <row r="190" spans="1:12" hidden="1" x14ac:dyDescent="0.2">
      <c r="A190" s="30" t="s">
        <v>296</v>
      </c>
      <c r="B190" s="30" t="s">
        <v>237</v>
      </c>
      <c r="C190" s="31" t="s">
        <v>20</v>
      </c>
      <c r="D190" s="31" t="s">
        <v>142</v>
      </c>
      <c r="E190" s="31" t="s">
        <v>74</v>
      </c>
      <c r="F190" s="31" t="s">
        <v>51</v>
      </c>
      <c r="G190" s="32" t="s">
        <v>74</v>
      </c>
      <c r="H190" s="33">
        <v>0</v>
      </c>
      <c r="I190" s="34">
        <v>0</v>
      </c>
      <c r="J190" s="33">
        <f t="shared" si="4"/>
        <v>0</v>
      </c>
      <c r="K190" s="35">
        <v>0</v>
      </c>
      <c r="L190" s="36">
        <f t="shared" si="5"/>
        <v>0</v>
      </c>
    </row>
    <row r="191" spans="1:12" hidden="1" x14ac:dyDescent="0.2">
      <c r="A191" s="30" t="s">
        <v>297</v>
      </c>
      <c r="B191" s="30" t="s">
        <v>237</v>
      </c>
      <c r="C191" s="31" t="s">
        <v>20</v>
      </c>
      <c r="D191" s="31" t="s">
        <v>142</v>
      </c>
      <c r="E191" s="31" t="s">
        <v>265</v>
      </c>
      <c r="F191" s="31" t="s">
        <v>51</v>
      </c>
      <c r="G191" s="32">
        <v>42348</v>
      </c>
      <c r="H191" s="33">
        <v>3000</v>
      </c>
      <c r="I191" s="34">
        <v>0.4</v>
      </c>
      <c r="J191" s="33">
        <f t="shared" si="4"/>
        <v>1800</v>
      </c>
      <c r="K191" s="35">
        <v>0.2</v>
      </c>
      <c r="L191" s="36">
        <f t="shared" si="5"/>
        <v>2160</v>
      </c>
    </row>
    <row r="192" spans="1:12" hidden="1" x14ac:dyDescent="0.2">
      <c r="A192" s="30" t="s">
        <v>298</v>
      </c>
      <c r="B192" s="30" t="s">
        <v>237</v>
      </c>
      <c r="C192" s="31" t="s">
        <v>20</v>
      </c>
      <c r="D192" s="31" t="s">
        <v>142</v>
      </c>
      <c r="E192" s="31" t="s">
        <v>265</v>
      </c>
      <c r="G192" s="32">
        <v>41968</v>
      </c>
      <c r="H192" s="33">
        <v>4000</v>
      </c>
      <c r="I192" s="34">
        <v>0.25</v>
      </c>
      <c r="J192" s="33">
        <f t="shared" si="4"/>
        <v>3000</v>
      </c>
      <c r="K192" s="35">
        <v>0.2</v>
      </c>
      <c r="L192" s="36">
        <f t="shared" si="5"/>
        <v>3600</v>
      </c>
    </row>
    <row r="193" spans="1:12" hidden="1" x14ac:dyDescent="0.2">
      <c r="A193" s="30" t="s">
        <v>299</v>
      </c>
      <c r="B193" s="30" t="s">
        <v>237</v>
      </c>
      <c r="C193" s="31" t="s">
        <v>20</v>
      </c>
      <c r="D193" s="31" t="s">
        <v>142</v>
      </c>
      <c r="E193" s="31" t="s">
        <v>265</v>
      </c>
      <c r="G193" s="32">
        <v>41968</v>
      </c>
      <c r="H193" s="33">
        <v>4000</v>
      </c>
      <c r="I193" s="34">
        <v>0.25</v>
      </c>
      <c r="J193" s="33">
        <f t="shared" si="4"/>
        <v>3000</v>
      </c>
      <c r="K193" s="35">
        <v>0.2</v>
      </c>
      <c r="L193" s="36">
        <f t="shared" si="5"/>
        <v>3600</v>
      </c>
    </row>
    <row r="194" spans="1:12" hidden="1" x14ac:dyDescent="0.2">
      <c r="A194" s="30" t="s">
        <v>300</v>
      </c>
      <c r="B194" s="30" t="s">
        <v>237</v>
      </c>
      <c r="C194" s="31" t="s">
        <v>20</v>
      </c>
      <c r="D194" s="31" t="s">
        <v>142</v>
      </c>
      <c r="G194" s="32">
        <v>41970</v>
      </c>
      <c r="H194" s="33">
        <v>1000</v>
      </c>
      <c r="I194" s="34">
        <v>0.3</v>
      </c>
      <c r="J194" s="33">
        <f t="shared" ref="J194:J257" si="6">H194*(1-I194)</f>
        <v>700</v>
      </c>
      <c r="K194" s="35">
        <v>0.2</v>
      </c>
      <c r="L194" s="36">
        <f t="shared" ref="L194:L257" si="7">J194*(1+K194)</f>
        <v>840</v>
      </c>
    </row>
    <row r="195" spans="1:12" hidden="1" x14ac:dyDescent="0.2">
      <c r="A195" s="30" t="s">
        <v>301</v>
      </c>
      <c r="B195" s="30" t="s">
        <v>237</v>
      </c>
      <c r="C195" s="31" t="s">
        <v>20</v>
      </c>
      <c r="D195" s="31" t="s">
        <v>142</v>
      </c>
      <c r="G195" s="32">
        <v>41971</v>
      </c>
      <c r="H195" s="33">
        <v>1000</v>
      </c>
      <c r="I195" s="34">
        <v>0.25</v>
      </c>
      <c r="J195" s="33">
        <f t="shared" si="6"/>
        <v>750</v>
      </c>
      <c r="K195" s="35">
        <v>0.2</v>
      </c>
      <c r="L195" s="36">
        <f t="shared" si="7"/>
        <v>900</v>
      </c>
    </row>
    <row r="196" spans="1:12" hidden="1" x14ac:dyDescent="0.2">
      <c r="A196" s="30" t="s">
        <v>302</v>
      </c>
      <c r="B196" s="30" t="s">
        <v>237</v>
      </c>
      <c r="C196" s="31" t="s">
        <v>20</v>
      </c>
      <c r="D196" s="31" t="s">
        <v>143</v>
      </c>
      <c r="F196" s="31" t="s">
        <v>87</v>
      </c>
      <c r="H196" s="33">
        <v>200</v>
      </c>
      <c r="J196" s="33">
        <f t="shared" si="6"/>
        <v>200</v>
      </c>
      <c r="K196" s="35">
        <v>1</v>
      </c>
      <c r="L196" s="36">
        <f t="shared" si="7"/>
        <v>400</v>
      </c>
    </row>
    <row r="197" spans="1:12" hidden="1" x14ac:dyDescent="0.2">
      <c r="A197" s="30" t="s">
        <v>303</v>
      </c>
      <c r="B197" s="30" t="s">
        <v>237</v>
      </c>
      <c r="C197" s="31" t="s">
        <v>20</v>
      </c>
      <c r="D197" s="31" t="s">
        <v>143</v>
      </c>
      <c r="F197" s="31" t="s">
        <v>87</v>
      </c>
      <c r="H197" s="33">
        <v>200</v>
      </c>
      <c r="J197" s="33">
        <f t="shared" si="6"/>
        <v>200</v>
      </c>
      <c r="K197" s="35">
        <v>1</v>
      </c>
      <c r="L197" s="36">
        <f t="shared" si="7"/>
        <v>400</v>
      </c>
    </row>
    <row r="198" spans="1:12" hidden="1" x14ac:dyDescent="0.2">
      <c r="A198" s="30" t="s">
        <v>304</v>
      </c>
      <c r="B198" s="30" t="s">
        <v>237</v>
      </c>
      <c r="C198" s="31" t="s">
        <v>20</v>
      </c>
      <c r="D198" s="31" t="s">
        <v>143</v>
      </c>
      <c r="F198" s="31" t="s">
        <v>87</v>
      </c>
      <c r="H198" s="33">
        <v>200</v>
      </c>
      <c r="J198" s="33">
        <f t="shared" si="6"/>
        <v>200</v>
      </c>
      <c r="K198" s="35">
        <v>1</v>
      </c>
      <c r="L198" s="36">
        <f t="shared" si="7"/>
        <v>400</v>
      </c>
    </row>
    <row r="199" spans="1:12" hidden="1" x14ac:dyDescent="0.2">
      <c r="A199" s="30" t="s">
        <v>306</v>
      </c>
      <c r="B199" s="30" t="s">
        <v>237</v>
      </c>
      <c r="C199" s="31" t="s">
        <v>20</v>
      </c>
      <c r="D199" s="31" t="s">
        <v>143</v>
      </c>
      <c r="F199" s="31" t="s">
        <v>87</v>
      </c>
      <c r="H199" s="33">
        <v>200</v>
      </c>
      <c r="J199" s="33">
        <f t="shared" si="6"/>
        <v>200</v>
      </c>
      <c r="K199" s="35">
        <v>1</v>
      </c>
      <c r="L199" s="36">
        <f t="shared" si="7"/>
        <v>400</v>
      </c>
    </row>
    <row r="200" spans="1:12" hidden="1" x14ac:dyDescent="0.2">
      <c r="A200" s="30" t="s">
        <v>305</v>
      </c>
      <c r="B200" s="30" t="s">
        <v>237</v>
      </c>
      <c r="C200" s="31" t="s">
        <v>20</v>
      </c>
      <c r="D200" s="31" t="s">
        <v>144</v>
      </c>
      <c r="H200" s="33">
        <v>1800</v>
      </c>
      <c r="J200" s="33">
        <f t="shared" si="6"/>
        <v>1800</v>
      </c>
      <c r="K200" s="35">
        <v>0.05</v>
      </c>
      <c r="L200" s="36">
        <f t="shared" si="7"/>
        <v>1890</v>
      </c>
    </row>
    <row r="201" spans="1:12" hidden="1" x14ac:dyDescent="0.2">
      <c r="A201" s="30" t="s">
        <v>112</v>
      </c>
      <c r="B201" s="30" t="s">
        <v>237</v>
      </c>
      <c r="C201" s="31" t="s">
        <v>23</v>
      </c>
      <c r="D201" s="31" t="s">
        <v>142</v>
      </c>
      <c r="F201" s="31" t="s">
        <v>51</v>
      </c>
      <c r="G201" s="32">
        <v>41258</v>
      </c>
      <c r="H201" s="33">
        <v>500</v>
      </c>
      <c r="I201" s="34">
        <v>0.2</v>
      </c>
      <c r="J201" s="33">
        <f t="shared" si="6"/>
        <v>400</v>
      </c>
      <c r="K201" s="35">
        <v>0.21</v>
      </c>
      <c r="L201" s="36">
        <f t="shared" si="7"/>
        <v>484</v>
      </c>
    </row>
    <row r="202" spans="1:12" hidden="1" x14ac:dyDescent="0.2">
      <c r="A202" s="30" t="s">
        <v>286</v>
      </c>
      <c r="B202" s="30" t="s">
        <v>238</v>
      </c>
      <c r="C202" s="31" t="s">
        <v>20</v>
      </c>
      <c r="D202" s="31" t="s">
        <v>142</v>
      </c>
      <c r="E202" s="31" t="s">
        <v>74</v>
      </c>
      <c r="F202" s="31" t="s">
        <v>51</v>
      </c>
      <c r="G202" s="32" t="s">
        <v>74</v>
      </c>
      <c r="H202" s="33">
        <v>0</v>
      </c>
      <c r="I202" s="34">
        <v>0</v>
      </c>
      <c r="J202" s="33">
        <f t="shared" si="6"/>
        <v>0</v>
      </c>
      <c r="K202" s="35">
        <v>0</v>
      </c>
      <c r="L202" s="36">
        <f t="shared" si="7"/>
        <v>0</v>
      </c>
    </row>
    <row r="203" spans="1:12" hidden="1" x14ac:dyDescent="0.2">
      <c r="A203" s="30" t="s">
        <v>287</v>
      </c>
      <c r="B203" s="30" t="s">
        <v>238</v>
      </c>
      <c r="C203" s="31" t="s">
        <v>20</v>
      </c>
      <c r="D203" s="31" t="s">
        <v>142</v>
      </c>
      <c r="E203" s="31" t="s">
        <v>265</v>
      </c>
      <c r="F203" s="31" t="s">
        <v>51</v>
      </c>
      <c r="G203" s="32">
        <v>42348</v>
      </c>
      <c r="H203" s="33">
        <v>1000</v>
      </c>
      <c r="I203" s="34">
        <v>0.4</v>
      </c>
      <c r="J203" s="33">
        <f t="shared" si="6"/>
        <v>600</v>
      </c>
      <c r="K203" s="35">
        <v>0.2</v>
      </c>
      <c r="L203" s="36">
        <f t="shared" si="7"/>
        <v>720</v>
      </c>
    </row>
    <row r="204" spans="1:12" hidden="1" x14ac:dyDescent="0.2">
      <c r="A204" s="30" t="s">
        <v>288</v>
      </c>
      <c r="B204" s="30" t="s">
        <v>238</v>
      </c>
      <c r="C204" s="31" t="s">
        <v>20</v>
      </c>
      <c r="D204" s="31" t="s">
        <v>142</v>
      </c>
      <c r="E204" s="31" t="s">
        <v>265</v>
      </c>
      <c r="F204" s="31" t="s">
        <v>51</v>
      </c>
      <c r="G204" s="32">
        <v>42348</v>
      </c>
      <c r="H204" s="33">
        <v>3000</v>
      </c>
      <c r="I204" s="34">
        <v>0.4</v>
      </c>
      <c r="J204" s="33">
        <f t="shared" si="6"/>
        <v>1800</v>
      </c>
      <c r="K204" s="35">
        <v>0.2</v>
      </c>
      <c r="L204" s="36">
        <f t="shared" si="7"/>
        <v>2160</v>
      </c>
    </row>
    <row r="205" spans="1:12" hidden="1" x14ac:dyDescent="0.2">
      <c r="A205" s="30" t="s">
        <v>289</v>
      </c>
      <c r="B205" s="30" t="s">
        <v>238</v>
      </c>
      <c r="C205" s="31" t="s">
        <v>20</v>
      </c>
      <c r="D205" s="31" t="s">
        <v>142</v>
      </c>
      <c r="E205" s="31" t="s">
        <v>265</v>
      </c>
      <c r="F205" s="31" t="s">
        <v>51</v>
      </c>
      <c r="G205" s="32">
        <v>42348</v>
      </c>
      <c r="H205" s="33">
        <v>3000</v>
      </c>
      <c r="I205" s="34">
        <v>0.4</v>
      </c>
      <c r="J205" s="33">
        <f t="shared" si="6"/>
        <v>1800</v>
      </c>
      <c r="K205" s="35">
        <v>0.2</v>
      </c>
      <c r="L205" s="36">
        <f t="shared" si="7"/>
        <v>2160</v>
      </c>
    </row>
    <row r="206" spans="1:12" hidden="1" x14ac:dyDescent="0.2">
      <c r="A206" s="30" t="s">
        <v>290</v>
      </c>
      <c r="B206" s="30" t="s">
        <v>238</v>
      </c>
      <c r="C206" s="31" t="s">
        <v>20</v>
      </c>
      <c r="D206" s="31" t="s">
        <v>142</v>
      </c>
      <c r="E206" s="31" t="s">
        <v>265</v>
      </c>
      <c r="F206" s="31" t="s">
        <v>51</v>
      </c>
      <c r="G206" s="32">
        <v>42348</v>
      </c>
      <c r="H206" s="33">
        <v>1000</v>
      </c>
      <c r="I206" s="34">
        <v>0.4</v>
      </c>
      <c r="J206" s="33">
        <f t="shared" si="6"/>
        <v>600</v>
      </c>
      <c r="K206" s="35">
        <v>0.2</v>
      </c>
      <c r="L206" s="36">
        <f t="shared" si="7"/>
        <v>720</v>
      </c>
    </row>
    <row r="207" spans="1:12" hidden="1" x14ac:dyDescent="0.2">
      <c r="A207" s="30" t="s">
        <v>291</v>
      </c>
      <c r="B207" s="30" t="s">
        <v>238</v>
      </c>
      <c r="C207" s="31" t="s">
        <v>20</v>
      </c>
      <c r="D207" s="31" t="s">
        <v>143</v>
      </c>
      <c r="F207" s="31" t="s">
        <v>87</v>
      </c>
      <c r="H207" s="33">
        <v>3000</v>
      </c>
      <c r="J207" s="33">
        <f t="shared" si="6"/>
        <v>3000</v>
      </c>
      <c r="K207" s="35">
        <v>1</v>
      </c>
      <c r="L207" s="36">
        <f t="shared" si="7"/>
        <v>6000</v>
      </c>
    </row>
    <row r="208" spans="1:12" hidden="1" x14ac:dyDescent="0.2">
      <c r="A208" s="30" t="s">
        <v>292</v>
      </c>
      <c r="B208" s="30" t="s">
        <v>238</v>
      </c>
      <c r="C208" s="31" t="s">
        <v>20</v>
      </c>
      <c r="D208" s="31" t="s">
        <v>143</v>
      </c>
      <c r="F208" s="31" t="s">
        <v>87</v>
      </c>
      <c r="H208" s="33">
        <v>200</v>
      </c>
      <c r="J208" s="33">
        <f t="shared" si="6"/>
        <v>200</v>
      </c>
      <c r="K208" s="35">
        <v>1</v>
      </c>
      <c r="L208" s="36">
        <f t="shared" si="7"/>
        <v>400</v>
      </c>
    </row>
    <row r="209" spans="1:12" hidden="1" x14ac:dyDescent="0.2">
      <c r="A209" s="30" t="s">
        <v>293</v>
      </c>
      <c r="B209" s="30" t="s">
        <v>238</v>
      </c>
      <c r="C209" s="31" t="s">
        <v>20</v>
      </c>
      <c r="D209" s="31" t="s">
        <v>143</v>
      </c>
      <c r="F209" s="31" t="s">
        <v>87</v>
      </c>
      <c r="H209" s="33">
        <v>200</v>
      </c>
      <c r="J209" s="33">
        <f t="shared" si="6"/>
        <v>200</v>
      </c>
      <c r="K209" s="35">
        <v>1</v>
      </c>
      <c r="L209" s="36">
        <f t="shared" si="7"/>
        <v>400</v>
      </c>
    </row>
    <row r="210" spans="1:12" hidden="1" x14ac:dyDescent="0.2">
      <c r="A210" s="30" t="s">
        <v>295</v>
      </c>
      <c r="B210" s="30" t="s">
        <v>238</v>
      </c>
      <c r="C210" s="31" t="s">
        <v>20</v>
      </c>
      <c r="D210" s="31" t="s">
        <v>143</v>
      </c>
      <c r="F210" s="31" t="s">
        <v>87</v>
      </c>
      <c r="H210" s="33">
        <v>200</v>
      </c>
      <c r="J210" s="33">
        <f t="shared" si="6"/>
        <v>200</v>
      </c>
      <c r="K210" s="35">
        <v>1</v>
      </c>
      <c r="L210" s="36">
        <f t="shared" si="7"/>
        <v>400</v>
      </c>
    </row>
    <row r="211" spans="1:12" hidden="1" x14ac:dyDescent="0.2">
      <c r="A211" s="30" t="s">
        <v>294</v>
      </c>
      <c r="B211" s="30" t="s">
        <v>238</v>
      </c>
      <c r="C211" s="31" t="s">
        <v>20</v>
      </c>
      <c r="D211" s="31" t="s">
        <v>144</v>
      </c>
      <c r="H211" s="33">
        <v>5000</v>
      </c>
      <c r="J211" s="33">
        <f t="shared" si="6"/>
        <v>5000</v>
      </c>
      <c r="K211" s="35">
        <v>0.05</v>
      </c>
      <c r="L211" s="36">
        <f t="shared" si="7"/>
        <v>5250</v>
      </c>
    </row>
    <row r="212" spans="1:12" x14ac:dyDescent="0.2">
      <c r="A212" s="30" t="s">
        <v>307</v>
      </c>
      <c r="B212" s="30" t="s">
        <v>239</v>
      </c>
      <c r="C212" s="31" t="s">
        <v>20</v>
      </c>
      <c r="D212" s="31" t="s">
        <v>142</v>
      </c>
      <c r="E212" s="31" t="s">
        <v>74</v>
      </c>
      <c r="F212" s="31" t="s">
        <v>51</v>
      </c>
      <c r="G212" s="32" t="s">
        <v>74</v>
      </c>
      <c r="H212" s="33">
        <v>0</v>
      </c>
      <c r="I212" s="34">
        <v>0</v>
      </c>
      <c r="J212" s="33">
        <f t="shared" si="6"/>
        <v>0</v>
      </c>
      <c r="K212" s="35">
        <v>0</v>
      </c>
      <c r="L212" s="36">
        <f t="shared" si="7"/>
        <v>0</v>
      </c>
    </row>
    <row r="213" spans="1:12" x14ac:dyDescent="0.2">
      <c r="A213" s="30" t="s">
        <v>308</v>
      </c>
      <c r="B213" s="30" t="s">
        <v>239</v>
      </c>
      <c r="C213" s="31" t="s">
        <v>20</v>
      </c>
      <c r="D213" s="31" t="s">
        <v>142</v>
      </c>
      <c r="E213" s="31" t="s">
        <v>265</v>
      </c>
      <c r="F213" s="31" t="s">
        <v>51</v>
      </c>
      <c r="G213" s="32">
        <v>42348</v>
      </c>
      <c r="H213" s="33">
        <v>725</v>
      </c>
      <c r="I213" s="34">
        <v>0.1</v>
      </c>
      <c r="J213" s="33">
        <f t="shared" si="6"/>
        <v>652.5</v>
      </c>
      <c r="K213" s="35">
        <v>0.2</v>
      </c>
      <c r="L213" s="36">
        <f t="shared" si="7"/>
        <v>783</v>
      </c>
    </row>
    <row r="214" spans="1:12" x14ac:dyDescent="0.2">
      <c r="A214" s="30" t="s">
        <v>309</v>
      </c>
      <c r="B214" s="30" t="s">
        <v>239</v>
      </c>
      <c r="C214" s="31" t="s">
        <v>20</v>
      </c>
      <c r="D214" s="31" t="s">
        <v>142</v>
      </c>
      <c r="E214" s="31" t="s">
        <v>265</v>
      </c>
      <c r="F214" s="31" t="s">
        <v>51</v>
      </c>
      <c r="G214" s="32">
        <v>42348</v>
      </c>
      <c r="H214" s="33">
        <v>653</v>
      </c>
      <c r="I214" s="34">
        <v>0.1</v>
      </c>
      <c r="J214" s="33">
        <f t="shared" si="6"/>
        <v>587.70000000000005</v>
      </c>
      <c r="K214" s="35">
        <v>0.2</v>
      </c>
      <c r="L214" s="36">
        <f t="shared" si="7"/>
        <v>705.24</v>
      </c>
    </row>
    <row r="215" spans="1:12" x14ac:dyDescent="0.2">
      <c r="A215" s="30" t="s">
        <v>310</v>
      </c>
      <c r="B215" s="30" t="s">
        <v>239</v>
      </c>
      <c r="C215" s="31" t="s">
        <v>20</v>
      </c>
      <c r="D215" s="31" t="s">
        <v>142</v>
      </c>
      <c r="E215" s="31" t="s">
        <v>265</v>
      </c>
      <c r="F215" s="31" t="s">
        <v>51</v>
      </c>
      <c r="G215" s="32">
        <v>42348</v>
      </c>
      <c r="H215" s="33">
        <v>589</v>
      </c>
      <c r="I215" s="34">
        <v>0.1</v>
      </c>
      <c r="J215" s="33">
        <f t="shared" si="6"/>
        <v>530.1</v>
      </c>
      <c r="K215" s="35">
        <v>0.2</v>
      </c>
      <c r="L215" s="36">
        <f t="shared" si="7"/>
        <v>636.12</v>
      </c>
    </row>
    <row r="216" spans="1:12" x14ac:dyDescent="0.2">
      <c r="A216" s="30" t="s">
        <v>311</v>
      </c>
      <c r="B216" s="30" t="s">
        <v>239</v>
      </c>
      <c r="C216" s="31" t="s">
        <v>20</v>
      </c>
      <c r="D216" s="31" t="s">
        <v>142</v>
      </c>
      <c r="E216" s="31" t="s">
        <v>265</v>
      </c>
      <c r="F216" s="31" t="s">
        <v>51</v>
      </c>
      <c r="G216" s="32">
        <v>42348</v>
      </c>
      <c r="H216" s="33">
        <v>562</v>
      </c>
      <c r="I216" s="34">
        <v>0.1</v>
      </c>
      <c r="J216" s="33">
        <f t="shared" si="6"/>
        <v>505.8</v>
      </c>
      <c r="K216" s="35">
        <v>0.2</v>
      </c>
      <c r="L216" s="36">
        <f t="shared" si="7"/>
        <v>606.96</v>
      </c>
    </row>
    <row r="217" spans="1:12" x14ac:dyDescent="0.2">
      <c r="A217" s="30" t="s">
        <v>312</v>
      </c>
      <c r="B217" s="30" t="s">
        <v>239</v>
      </c>
      <c r="C217" s="31" t="s">
        <v>20</v>
      </c>
      <c r="D217" s="31" t="s">
        <v>142</v>
      </c>
      <c r="E217" s="31" t="s">
        <v>265</v>
      </c>
      <c r="F217" s="31" t="s">
        <v>51</v>
      </c>
      <c r="G217" s="32">
        <v>42348</v>
      </c>
      <c r="H217" s="33">
        <v>1000</v>
      </c>
      <c r="I217" s="34">
        <v>0.25</v>
      </c>
      <c r="J217" s="33">
        <f t="shared" si="6"/>
        <v>750</v>
      </c>
      <c r="K217" s="35">
        <v>0.2</v>
      </c>
      <c r="L217" s="36">
        <f t="shared" si="7"/>
        <v>900</v>
      </c>
    </row>
    <row r="218" spans="1:12" x14ac:dyDescent="0.2">
      <c r="A218" s="30" t="s">
        <v>313</v>
      </c>
      <c r="B218" s="30" t="s">
        <v>239</v>
      </c>
      <c r="C218" s="31" t="s">
        <v>20</v>
      </c>
      <c r="D218" s="31" t="s">
        <v>143</v>
      </c>
      <c r="F218" s="31" t="s">
        <v>87</v>
      </c>
      <c r="H218" s="33">
        <v>3000</v>
      </c>
      <c r="J218" s="33">
        <f t="shared" si="6"/>
        <v>3000</v>
      </c>
      <c r="K218" s="35">
        <v>1</v>
      </c>
      <c r="L218" s="36">
        <f t="shared" si="7"/>
        <v>6000</v>
      </c>
    </row>
    <row r="219" spans="1:12" x14ac:dyDescent="0.2">
      <c r="A219" s="30" t="s">
        <v>314</v>
      </c>
      <c r="B219" s="30" t="s">
        <v>239</v>
      </c>
      <c r="C219" s="31" t="s">
        <v>20</v>
      </c>
      <c r="D219" s="31" t="s">
        <v>143</v>
      </c>
      <c r="F219" s="31" t="s">
        <v>87</v>
      </c>
      <c r="H219" s="33">
        <v>200</v>
      </c>
      <c r="J219" s="33">
        <f t="shared" si="6"/>
        <v>200</v>
      </c>
      <c r="K219" s="35">
        <v>1</v>
      </c>
      <c r="L219" s="36">
        <f t="shared" si="7"/>
        <v>400</v>
      </c>
    </row>
    <row r="220" spans="1:12" x14ac:dyDescent="0.2">
      <c r="A220" s="30" t="s">
        <v>315</v>
      </c>
      <c r="B220" s="30" t="s">
        <v>239</v>
      </c>
      <c r="C220" s="31" t="s">
        <v>20</v>
      </c>
      <c r="D220" s="31" t="s">
        <v>144</v>
      </c>
      <c r="H220" s="33">
        <v>5000</v>
      </c>
      <c r="J220" s="33">
        <f t="shared" si="6"/>
        <v>5000</v>
      </c>
      <c r="K220" s="35">
        <v>0.05</v>
      </c>
      <c r="L220" s="36">
        <f t="shared" si="7"/>
        <v>5250</v>
      </c>
    </row>
    <row r="221" spans="1:12" hidden="1" x14ac:dyDescent="0.2">
      <c r="J221" s="33">
        <f t="shared" si="6"/>
        <v>0</v>
      </c>
      <c r="L221" s="36">
        <f t="shared" si="7"/>
        <v>0</v>
      </c>
    </row>
    <row r="222" spans="1:12" hidden="1" x14ac:dyDescent="0.2">
      <c r="J222" s="33">
        <f t="shared" si="6"/>
        <v>0</v>
      </c>
      <c r="L222" s="36">
        <f t="shared" si="7"/>
        <v>0</v>
      </c>
    </row>
    <row r="223" spans="1:12" hidden="1" x14ac:dyDescent="0.2">
      <c r="J223" s="33">
        <f t="shared" si="6"/>
        <v>0</v>
      </c>
      <c r="L223" s="36">
        <f t="shared" si="7"/>
        <v>0</v>
      </c>
    </row>
    <row r="224" spans="1:12" hidden="1" x14ac:dyDescent="0.2">
      <c r="J224" s="33">
        <f t="shared" si="6"/>
        <v>0</v>
      </c>
      <c r="L224" s="36">
        <f t="shared" si="7"/>
        <v>0</v>
      </c>
    </row>
    <row r="225" spans="10:12" hidden="1" x14ac:dyDescent="0.2">
      <c r="J225" s="33">
        <f t="shared" si="6"/>
        <v>0</v>
      </c>
      <c r="L225" s="36">
        <f t="shared" si="7"/>
        <v>0</v>
      </c>
    </row>
    <row r="226" spans="10:12" hidden="1" x14ac:dyDescent="0.2">
      <c r="J226" s="33">
        <f t="shared" si="6"/>
        <v>0</v>
      </c>
      <c r="L226" s="36">
        <f t="shared" si="7"/>
        <v>0</v>
      </c>
    </row>
    <row r="227" spans="10:12" hidden="1" x14ac:dyDescent="0.2">
      <c r="J227" s="33">
        <f t="shared" si="6"/>
        <v>0</v>
      </c>
      <c r="L227" s="36">
        <f t="shared" si="7"/>
        <v>0</v>
      </c>
    </row>
    <row r="228" spans="10:12" hidden="1" x14ac:dyDescent="0.2">
      <c r="J228" s="33">
        <f t="shared" si="6"/>
        <v>0</v>
      </c>
      <c r="L228" s="36">
        <f t="shared" si="7"/>
        <v>0</v>
      </c>
    </row>
    <row r="229" spans="10:12" hidden="1" x14ac:dyDescent="0.2">
      <c r="J229" s="33">
        <f t="shared" si="6"/>
        <v>0</v>
      </c>
      <c r="L229" s="36">
        <f t="shared" si="7"/>
        <v>0</v>
      </c>
    </row>
    <row r="230" spans="10:12" hidden="1" x14ac:dyDescent="0.2">
      <c r="J230" s="33">
        <f t="shared" si="6"/>
        <v>0</v>
      </c>
      <c r="L230" s="36">
        <f t="shared" si="7"/>
        <v>0</v>
      </c>
    </row>
    <row r="231" spans="10:12" hidden="1" x14ac:dyDescent="0.2">
      <c r="J231" s="33">
        <f t="shared" si="6"/>
        <v>0</v>
      </c>
      <c r="L231" s="36">
        <f t="shared" si="7"/>
        <v>0</v>
      </c>
    </row>
    <row r="232" spans="10:12" hidden="1" x14ac:dyDescent="0.2">
      <c r="J232" s="33">
        <f t="shared" si="6"/>
        <v>0</v>
      </c>
      <c r="L232" s="36">
        <f t="shared" si="7"/>
        <v>0</v>
      </c>
    </row>
    <row r="233" spans="10:12" hidden="1" x14ac:dyDescent="0.2">
      <c r="J233" s="33">
        <f t="shared" si="6"/>
        <v>0</v>
      </c>
      <c r="L233" s="36">
        <f t="shared" si="7"/>
        <v>0</v>
      </c>
    </row>
    <row r="234" spans="10:12" hidden="1" x14ac:dyDescent="0.2">
      <c r="J234" s="33">
        <f t="shared" si="6"/>
        <v>0</v>
      </c>
      <c r="L234" s="36">
        <f t="shared" si="7"/>
        <v>0</v>
      </c>
    </row>
    <row r="235" spans="10:12" hidden="1" x14ac:dyDescent="0.2">
      <c r="J235" s="33">
        <f t="shared" si="6"/>
        <v>0</v>
      </c>
      <c r="L235" s="36">
        <f t="shared" si="7"/>
        <v>0</v>
      </c>
    </row>
    <row r="236" spans="10:12" hidden="1" x14ac:dyDescent="0.2">
      <c r="J236" s="33">
        <f t="shared" si="6"/>
        <v>0</v>
      </c>
      <c r="L236" s="36">
        <f t="shared" si="7"/>
        <v>0</v>
      </c>
    </row>
    <row r="237" spans="10:12" hidden="1" x14ac:dyDescent="0.2">
      <c r="J237" s="33">
        <f t="shared" si="6"/>
        <v>0</v>
      </c>
      <c r="L237" s="36">
        <f t="shared" si="7"/>
        <v>0</v>
      </c>
    </row>
    <row r="238" spans="10:12" hidden="1" x14ac:dyDescent="0.2">
      <c r="J238" s="33">
        <f t="shared" si="6"/>
        <v>0</v>
      </c>
      <c r="L238" s="36">
        <f t="shared" si="7"/>
        <v>0</v>
      </c>
    </row>
    <row r="239" spans="10:12" hidden="1" x14ac:dyDescent="0.2">
      <c r="J239" s="33">
        <f t="shared" si="6"/>
        <v>0</v>
      </c>
      <c r="L239" s="36">
        <f t="shared" si="7"/>
        <v>0</v>
      </c>
    </row>
    <row r="240" spans="10:12" hidden="1" x14ac:dyDescent="0.2">
      <c r="J240" s="33">
        <f t="shared" si="6"/>
        <v>0</v>
      </c>
      <c r="L240" s="36">
        <f t="shared" si="7"/>
        <v>0</v>
      </c>
    </row>
    <row r="241" spans="10:12" hidden="1" x14ac:dyDescent="0.2">
      <c r="J241" s="33">
        <f t="shared" si="6"/>
        <v>0</v>
      </c>
      <c r="L241" s="36">
        <f t="shared" si="7"/>
        <v>0</v>
      </c>
    </row>
    <row r="242" spans="10:12" hidden="1" x14ac:dyDescent="0.2">
      <c r="J242" s="33">
        <f t="shared" si="6"/>
        <v>0</v>
      </c>
      <c r="L242" s="36">
        <f t="shared" si="7"/>
        <v>0</v>
      </c>
    </row>
    <row r="243" spans="10:12" hidden="1" x14ac:dyDescent="0.2">
      <c r="J243" s="33">
        <f t="shared" si="6"/>
        <v>0</v>
      </c>
      <c r="L243" s="36">
        <f t="shared" si="7"/>
        <v>0</v>
      </c>
    </row>
    <row r="244" spans="10:12" hidden="1" x14ac:dyDescent="0.2">
      <c r="J244" s="33">
        <f t="shared" si="6"/>
        <v>0</v>
      </c>
      <c r="L244" s="36">
        <f t="shared" si="7"/>
        <v>0</v>
      </c>
    </row>
    <row r="245" spans="10:12" hidden="1" x14ac:dyDescent="0.2">
      <c r="J245" s="33">
        <f t="shared" si="6"/>
        <v>0</v>
      </c>
      <c r="L245" s="36">
        <f t="shared" si="7"/>
        <v>0</v>
      </c>
    </row>
    <row r="246" spans="10:12" hidden="1" x14ac:dyDescent="0.2">
      <c r="J246" s="33">
        <f t="shared" si="6"/>
        <v>0</v>
      </c>
      <c r="L246" s="36">
        <f t="shared" si="7"/>
        <v>0</v>
      </c>
    </row>
    <row r="247" spans="10:12" hidden="1" x14ac:dyDescent="0.2">
      <c r="J247" s="33">
        <f t="shared" si="6"/>
        <v>0</v>
      </c>
      <c r="L247" s="36">
        <f t="shared" si="7"/>
        <v>0</v>
      </c>
    </row>
    <row r="248" spans="10:12" hidden="1" x14ac:dyDescent="0.2">
      <c r="J248" s="33">
        <f t="shared" si="6"/>
        <v>0</v>
      </c>
      <c r="L248" s="36">
        <f t="shared" si="7"/>
        <v>0</v>
      </c>
    </row>
    <row r="249" spans="10:12" hidden="1" x14ac:dyDescent="0.2">
      <c r="J249" s="33">
        <f t="shared" si="6"/>
        <v>0</v>
      </c>
      <c r="L249" s="36">
        <f t="shared" si="7"/>
        <v>0</v>
      </c>
    </row>
    <row r="250" spans="10:12" hidden="1" x14ac:dyDescent="0.2">
      <c r="J250" s="33">
        <f t="shared" si="6"/>
        <v>0</v>
      </c>
      <c r="L250" s="36">
        <f t="shared" si="7"/>
        <v>0</v>
      </c>
    </row>
    <row r="251" spans="10:12" hidden="1" x14ac:dyDescent="0.2">
      <c r="J251" s="33">
        <f t="shared" si="6"/>
        <v>0</v>
      </c>
      <c r="L251" s="36">
        <f t="shared" si="7"/>
        <v>0</v>
      </c>
    </row>
    <row r="252" spans="10:12" hidden="1" x14ac:dyDescent="0.2">
      <c r="J252" s="33">
        <f t="shared" si="6"/>
        <v>0</v>
      </c>
      <c r="L252" s="36">
        <f t="shared" si="7"/>
        <v>0</v>
      </c>
    </row>
    <row r="253" spans="10:12" hidden="1" x14ac:dyDescent="0.2">
      <c r="J253" s="33">
        <f t="shared" si="6"/>
        <v>0</v>
      </c>
      <c r="L253" s="36">
        <f t="shared" si="7"/>
        <v>0</v>
      </c>
    </row>
    <row r="254" spans="10:12" hidden="1" x14ac:dyDescent="0.2">
      <c r="J254" s="33">
        <f t="shared" si="6"/>
        <v>0</v>
      </c>
      <c r="L254" s="36">
        <f t="shared" si="7"/>
        <v>0</v>
      </c>
    </row>
    <row r="255" spans="10:12" hidden="1" x14ac:dyDescent="0.2">
      <c r="J255" s="33">
        <f t="shared" si="6"/>
        <v>0</v>
      </c>
      <c r="L255" s="36">
        <f t="shared" si="7"/>
        <v>0</v>
      </c>
    </row>
    <row r="256" spans="10:12" hidden="1" x14ac:dyDescent="0.2">
      <c r="J256" s="33">
        <f t="shared" si="6"/>
        <v>0</v>
      </c>
      <c r="L256" s="36">
        <f t="shared" si="7"/>
        <v>0</v>
      </c>
    </row>
    <row r="257" spans="10:12" hidden="1" x14ac:dyDescent="0.2">
      <c r="J257" s="33">
        <f t="shared" si="6"/>
        <v>0</v>
      </c>
      <c r="L257" s="36">
        <f t="shared" si="7"/>
        <v>0</v>
      </c>
    </row>
    <row r="258" spans="10:12" hidden="1" x14ac:dyDescent="0.2">
      <c r="J258" s="33">
        <f t="shared" ref="J258:J321" si="8">H258*(1-I258)</f>
        <v>0</v>
      </c>
      <c r="L258" s="36">
        <f t="shared" ref="L258:L321" si="9">J258*(1+K258)</f>
        <v>0</v>
      </c>
    </row>
    <row r="259" spans="10:12" hidden="1" x14ac:dyDescent="0.2">
      <c r="J259" s="33">
        <f t="shared" si="8"/>
        <v>0</v>
      </c>
      <c r="L259" s="36">
        <f t="shared" si="9"/>
        <v>0</v>
      </c>
    </row>
    <row r="260" spans="10:12" hidden="1" x14ac:dyDescent="0.2">
      <c r="J260" s="33">
        <f t="shared" si="8"/>
        <v>0</v>
      </c>
      <c r="L260" s="36">
        <f t="shared" si="9"/>
        <v>0</v>
      </c>
    </row>
    <row r="261" spans="10:12" hidden="1" x14ac:dyDescent="0.2">
      <c r="J261" s="33">
        <f t="shared" si="8"/>
        <v>0</v>
      </c>
      <c r="L261" s="36">
        <f t="shared" si="9"/>
        <v>0</v>
      </c>
    </row>
    <row r="262" spans="10:12" hidden="1" x14ac:dyDescent="0.2">
      <c r="J262" s="33">
        <f t="shared" si="8"/>
        <v>0</v>
      </c>
      <c r="L262" s="36">
        <f t="shared" si="9"/>
        <v>0</v>
      </c>
    </row>
    <row r="263" spans="10:12" hidden="1" x14ac:dyDescent="0.2">
      <c r="J263" s="33">
        <f t="shared" si="8"/>
        <v>0</v>
      </c>
      <c r="L263" s="36">
        <f t="shared" si="9"/>
        <v>0</v>
      </c>
    </row>
    <row r="264" spans="10:12" hidden="1" x14ac:dyDescent="0.2">
      <c r="J264" s="33">
        <f t="shared" si="8"/>
        <v>0</v>
      </c>
      <c r="L264" s="36">
        <f t="shared" si="9"/>
        <v>0</v>
      </c>
    </row>
    <row r="265" spans="10:12" hidden="1" x14ac:dyDescent="0.2">
      <c r="J265" s="33">
        <f t="shared" si="8"/>
        <v>0</v>
      </c>
      <c r="L265" s="36">
        <f t="shared" si="9"/>
        <v>0</v>
      </c>
    </row>
    <row r="266" spans="10:12" hidden="1" x14ac:dyDescent="0.2">
      <c r="J266" s="33">
        <f t="shared" si="8"/>
        <v>0</v>
      </c>
      <c r="L266" s="36">
        <f t="shared" si="9"/>
        <v>0</v>
      </c>
    </row>
    <row r="267" spans="10:12" hidden="1" x14ac:dyDescent="0.2">
      <c r="J267" s="33">
        <f t="shared" si="8"/>
        <v>0</v>
      </c>
      <c r="L267" s="36">
        <f t="shared" si="9"/>
        <v>0</v>
      </c>
    </row>
    <row r="268" spans="10:12" hidden="1" x14ac:dyDescent="0.2">
      <c r="J268" s="33">
        <f t="shared" si="8"/>
        <v>0</v>
      </c>
      <c r="L268" s="36">
        <f t="shared" si="9"/>
        <v>0</v>
      </c>
    </row>
    <row r="269" spans="10:12" hidden="1" x14ac:dyDescent="0.2">
      <c r="J269" s="33">
        <f t="shared" si="8"/>
        <v>0</v>
      </c>
      <c r="L269" s="36">
        <f t="shared" si="9"/>
        <v>0</v>
      </c>
    </row>
    <row r="270" spans="10:12" hidden="1" x14ac:dyDescent="0.2">
      <c r="J270" s="33">
        <f t="shared" si="8"/>
        <v>0</v>
      </c>
      <c r="L270" s="36">
        <f t="shared" si="9"/>
        <v>0</v>
      </c>
    </row>
    <row r="271" spans="10:12" hidden="1" x14ac:dyDescent="0.2">
      <c r="J271" s="33">
        <f t="shared" si="8"/>
        <v>0</v>
      </c>
      <c r="L271" s="36">
        <f t="shared" si="9"/>
        <v>0</v>
      </c>
    </row>
    <row r="272" spans="10:12" hidden="1" x14ac:dyDescent="0.2">
      <c r="J272" s="33">
        <f t="shared" si="8"/>
        <v>0</v>
      </c>
      <c r="L272" s="36">
        <f t="shared" si="9"/>
        <v>0</v>
      </c>
    </row>
    <row r="273" spans="10:12" hidden="1" x14ac:dyDescent="0.2">
      <c r="J273" s="33">
        <f t="shared" si="8"/>
        <v>0</v>
      </c>
      <c r="L273" s="36">
        <f t="shared" si="9"/>
        <v>0</v>
      </c>
    </row>
    <row r="274" spans="10:12" hidden="1" x14ac:dyDescent="0.2">
      <c r="J274" s="33">
        <f t="shared" si="8"/>
        <v>0</v>
      </c>
      <c r="L274" s="36">
        <f t="shared" si="9"/>
        <v>0</v>
      </c>
    </row>
    <row r="275" spans="10:12" hidden="1" x14ac:dyDescent="0.2">
      <c r="J275" s="33">
        <f t="shared" si="8"/>
        <v>0</v>
      </c>
      <c r="L275" s="36">
        <f t="shared" si="9"/>
        <v>0</v>
      </c>
    </row>
    <row r="276" spans="10:12" hidden="1" x14ac:dyDescent="0.2">
      <c r="J276" s="33">
        <f t="shared" si="8"/>
        <v>0</v>
      </c>
      <c r="L276" s="36">
        <f t="shared" si="9"/>
        <v>0</v>
      </c>
    </row>
    <row r="277" spans="10:12" hidden="1" x14ac:dyDescent="0.2">
      <c r="J277" s="33">
        <f t="shared" si="8"/>
        <v>0</v>
      </c>
      <c r="L277" s="36">
        <f t="shared" si="9"/>
        <v>0</v>
      </c>
    </row>
    <row r="278" spans="10:12" hidden="1" x14ac:dyDescent="0.2">
      <c r="J278" s="33">
        <f t="shared" si="8"/>
        <v>0</v>
      </c>
      <c r="L278" s="36">
        <f t="shared" si="9"/>
        <v>0</v>
      </c>
    </row>
    <row r="279" spans="10:12" hidden="1" x14ac:dyDescent="0.2">
      <c r="J279" s="33">
        <f t="shared" si="8"/>
        <v>0</v>
      </c>
      <c r="L279" s="36">
        <f t="shared" si="9"/>
        <v>0</v>
      </c>
    </row>
    <row r="280" spans="10:12" hidden="1" x14ac:dyDescent="0.2">
      <c r="J280" s="33">
        <f t="shared" si="8"/>
        <v>0</v>
      </c>
      <c r="L280" s="36">
        <f t="shared" si="9"/>
        <v>0</v>
      </c>
    </row>
    <row r="281" spans="10:12" hidden="1" x14ac:dyDescent="0.2">
      <c r="J281" s="33">
        <f t="shared" si="8"/>
        <v>0</v>
      </c>
      <c r="L281" s="36">
        <f t="shared" si="9"/>
        <v>0</v>
      </c>
    </row>
    <row r="282" spans="10:12" hidden="1" x14ac:dyDescent="0.2">
      <c r="J282" s="33">
        <f t="shared" si="8"/>
        <v>0</v>
      </c>
      <c r="L282" s="36">
        <f t="shared" si="9"/>
        <v>0</v>
      </c>
    </row>
    <row r="283" spans="10:12" hidden="1" x14ac:dyDescent="0.2">
      <c r="J283" s="33">
        <f t="shared" si="8"/>
        <v>0</v>
      </c>
      <c r="L283" s="36">
        <f t="shared" si="9"/>
        <v>0</v>
      </c>
    </row>
    <row r="284" spans="10:12" hidden="1" x14ac:dyDescent="0.2">
      <c r="J284" s="33">
        <f t="shared" si="8"/>
        <v>0</v>
      </c>
      <c r="L284" s="36">
        <f t="shared" si="9"/>
        <v>0</v>
      </c>
    </row>
    <row r="285" spans="10:12" hidden="1" x14ac:dyDescent="0.2">
      <c r="J285" s="33">
        <f t="shared" si="8"/>
        <v>0</v>
      </c>
      <c r="L285" s="36">
        <f t="shared" si="9"/>
        <v>0</v>
      </c>
    </row>
    <row r="286" spans="10:12" hidden="1" x14ac:dyDescent="0.2">
      <c r="J286" s="33">
        <f t="shared" si="8"/>
        <v>0</v>
      </c>
      <c r="L286" s="36">
        <f t="shared" si="9"/>
        <v>0</v>
      </c>
    </row>
    <row r="287" spans="10:12" hidden="1" x14ac:dyDescent="0.2">
      <c r="J287" s="33">
        <f t="shared" si="8"/>
        <v>0</v>
      </c>
      <c r="L287" s="36">
        <f t="shared" si="9"/>
        <v>0</v>
      </c>
    </row>
    <row r="288" spans="10:12" hidden="1" x14ac:dyDescent="0.2">
      <c r="J288" s="33">
        <f t="shared" si="8"/>
        <v>0</v>
      </c>
      <c r="L288" s="36">
        <f t="shared" si="9"/>
        <v>0</v>
      </c>
    </row>
    <row r="289" spans="10:12" hidden="1" x14ac:dyDescent="0.2">
      <c r="J289" s="33">
        <f t="shared" si="8"/>
        <v>0</v>
      </c>
      <c r="L289" s="36">
        <f t="shared" si="9"/>
        <v>0</v>
      </c>
    </row>
    <row r="290" spans="10:12" hidden="1" x14ac:dyDescent="0.2">
      <c r="J290" s="33">
        <f t="shared" si="8"/>
        <v>0</v>
      </c>
      <c r="L290" s="36">
        <f t="shared" si="9"/>
        <v>0</v>
      </c>
    </row>
    <row r="291" spans="10:12" hidden="1" x14ac:dyDescent="0.2">
      <c r="J291" s="33">
        <f t="shared" si="8"/>
        <v>0</v>
      </c>
      <c r="L291" s="36">
        <f t="shared" si="9"/>
        <v>0</v>
      </c>
    </row>
    <row r="292" spans="10:12" hidden="1" x14ac:dyDescent="0.2">
      <c r="J292" s="33">
        <f t="shared" si="8"/>
        <v>0</v>
      </c>
      <c r="L292" s="36">
        <f t="shared" si="9"/>
        <v>0</v>
      </c>
    </row>
    <row r="293" spans="10:12" hidden="1" x14ac:dyDescent="0.2">
      <c r="J293" s="33">
        <f t="shared" si="8"/>
        <v>0</v>
      </c>
      <c r="L293" s="36">
        <f t="shared" si="9"/>
        <v>0</v>
      </c>
    </row>
    <row r="294" spans="10:12" hidden="1" x14ac:dyDescent="0.2">
      <c r="J294" s="33">
        <f t="shared" si="8"/>
        <v>0</v>
      </c>
      <c r="L294" s="36">
        <f t="shared" si="9"/>
        <v>0</v>
      </c>
    </row>
    <row r="295" spans="10:12" hidden="1" x14ac:dyDescent="0.2">
      <c r="J295" s="33">
        <f t="shared" si="8"/>
        <v>0</v>
      </c>
      <c r="L295" s="36">
        <f t="shared" si="9"/>
        <v>0</v>
      </c>
    </row>
    <row r="296" spans="10:12" hidden="1" x14ac:dyDescent="0.2">
      <c r="J296" s="33">
        <f t="shared" si="8"/>
        <v>0</v>
      </c>
      <c r="L296" s="36">
        <f t="shared" si="9"/>
        <v>0</v>
      </c>
    </row>
    <row r="297" spans="10:12" hidden="1" x14ac:dyDescent="0.2">
      <c r="J297" s="33">
        <f t="shared" si="8"/>
        <v>0</v>
      </c>
      <c r="L297" s="36">
        <f t="shared" si="9"/>
        <v>0</v>
      </c>
    </row>
    <row r="298" spans="10:12" hidden="1" x14ac:dyDescent="0.2">
      <c r="J298" s="33">
        <f t="shared" si="8"/>
        <v>0</v>
      </c>
      <c r="L298" s="36">
        <f t="shared" si="9"/>
        <v>0</v>
      </c>
    </row>
    <row r="299" spans="10:12" hidden="1" x14ac:dyDescent="0.2">
      <c r="J299" s="33">
        <f t="shared" si="8"/>
        <v>0</v>
      </c>
      <c r="L299" s="36">
        <f t="shared" si="9"/>
        <v>0</v>
      </c>
    </row>
    <row r="300" spans="10:12" hidden="1" x14ac:dyDescent="0.2">
      <c r="J300" s="33">
        <f t="shared" si="8"/>
        <v>0</v>
      </c>
      <c r="L300" s="36">
        <f t="shared" si="9"/>
        <v>0</v>
      </c>
    </row>
    <row r="301" spans="10:12" hidden="1" x14ac:dyDescent="0.2">
      <c r="J301" s="33">
        <f t="shared" si="8"/>
        <v>0</v>
      </c>
      <c r="L301" s="36">
        <f t="shared" si="9"/>
        <v>0</v>
      </c>
    </row>
    <row r="302" spans="10:12" hidden="1" x14ac:dyDescent="0.2">
      <c r="J302" s="33">
        <f t="shared" si="8"/>
        <v>0</v>
      </c>
      <c r="L302" s="36">
        <f t="shared" si="9"/>
        <v>0</v>
      </c>
    </row>
    <row r="303" spans="10:12" hidden="1" x14ac:dyDescent="0.2">
      <c r="J303" s="33">
        <f t="shared" si="8"/>
        <v>0</v>
      </c>
      <c r="L303" s="36">
        <f t="shared" si="9"/>
        <v>0</v>
      </c>
    </row>
    <row r="304" spans="10:12" hidden="1" x14ac:dyDescent="0.2">
      <c r="J304" s="33">
        <f t="shared" si="8"/>
        <v>0</v>
      </c>
      <c r="L304" s="36">
        <f t="shared" si="9"/>
        <v>0</v>
      </c>
    </row>
    <row r="305" spans="10:12" hidden="1" x14ac:dyDescent="0.2">
      <c r="J305" s="33">
        <f t="shared" si="8"/>
        <v>0</v>
      </c>
      <c r="L305" s="36">
        <f t="shared" si="9"/>
        <v>0</v>
      </c>
    </row>
    <row r="306" spans="10:12" hidden="1" x14ac:dyDescent="0.2">
      <c r="J306" s="33">
        <f t="shared" si="8"/>
        <v>0</v>
      </c>
      <c r="L306" s="36">
        <f t="shared" si="9"/>
        <v>0</v>
      </c>
    </row>
    <row r="307" spans="10:12" hidden="1" x14ac:dyDescent="0.2">
      <c r="J307" s="33">
        <f t="shared" si="8"/>
        <v>0</v>
      </c>
      <c r="L307" s="36">
        <f t="shared" si="9"/>
        <v>0</v>
      </c>
    </row>
    <row r="308" spans="10:12" hidden="1" x14ac:dyDescent="0.2">
      <c r="J308" s="33">
        <f t="shared" si="8"/>
        <v>0</v>
      </c>
      <c r="L308" s="36">
        <f t="shared" si="9"/>
        <v>0</v>
      </c>
    </row>
    <row r="309" spans="10:12" hidden="1" x14ac:dyDescent="0.2">
      <c r="J309" s="33">
        <f t="shared" si="8"/>
        <v>0</v>
      </c>
      <c r="L309" s="36">
        <f t="shared" si="9"/>
        <v>0</v>
      </c>
    </row>
    <row r="310" spans="10:12" hidden="1" x14ac:dyDescent="0.2">
      <c r="J310" s="33">
        <f t="shared" si="8"/>
        <v>0</v>
      </c>
      <c r="L310" s="36">
        <f t="shared" si="9"/>
        <v>0</v>
      </c>
    </row>
    <row r="311" spans="10:12" hidden="1" x14ac:dyDescent="0.2">
      <c r="J311" s="33">
        <f t="shared" si="8"/>
        <v>0</v>
      </c>
      <c r="L311" s="36">
        <f t="shared" si="9"/>
        <v>0</v>
      </c>
    </row>
    <row r="312" spans="10:12" hidden="1" x14ac:dyDescent="0.2">
      <c r="J312" s="33">
        <f t="shared" si="8"/>
        <v>0</v>
      </c>
      <c r="L312" s="36">
        <f t="shared" si="9"/>
        <v>0</v>
      </c>
    </row>
    <row r="313" spans="10:12" hidden="1" x14ac:dyDescent="0.2">
      <c r="J313" s="33">
        <f t="shared" si="8"/>
        <v>0</v>
      </c>
      <c r="L313" s="36">
        <f t="shared" si="9"/>
        <v>0</v>
      </c>
    </row>
    <row r="314" spans="10:12" hidden="1" x14ac:dyDescent="0.2">
      <c r="J314" s="33">
        <f t="shared" si="8"/>
        <v>0</v>
      </c>
      <c r="L314" s="36">
        <f t="shared" si="9"/>
        <v>0</v>
      </c>
    </row>
    <row r="315" spans="10:12" hidden="1" x14ac:dyDescent="0.2">
      <c r="J315" s="33">
        <f t="shared" si="8"/>
        <v>0</v>
      </c>
      <c r="L315" s="36">
        <f t="shared" si="9"/>
        <v>0</v>
      </c>
    </row>
    <row r="316" spans="10:12" hidden="1" x14ac:dyDescent="0.2">
      <c r="J316" s="33">
        <f t="shared" si="8"/>
        <v>0</v>
      </c>
      <c r="L316" s="36">
        <f t="shared" si="9"/>
        <v>0</v>
      </c>
    </row>
    <row r="317" spans="10:12" hidden="1" x14ac:dyDescent="0.2">
      <c r="J317" s="33">
        <f t="shared" si="8"/>
        <v>0</v>
      </c>
      <c r="L317" s="36">
        <f t="shared" si="9"/>
        <v>0</v>
      </c>
    </row>
    <row r="318" spans="10:12" hidden="1" x14ac:dyDescent="0.2">
      <c r="J318" s="33">
        <f t="shared" si="8"/>
        <v>0</v>
      </c>
      <c r="L318" s="36">
        <f t="shared" si="9"/>
        <v>0</v>
      </c>
    </row>
    <row r="319" spans="10:12" hidden="1" x14ac:dyDescent="0.2">
      <c r="J319" s="33">
        <f t="shared" si="8"/>
        <v>0</v>
      </c>
      <c r="L319" s="36">
        <f t="shared" si="9"/>
        <v>0</v>
      </c>
    </row>
    <row r="320" spans="10:12" hidden="1" x14ac:dyDescent="0.2">
      <c r="J320" s="33">
        <f t="shared" si="8"/>
        <v>0</v>
      </c>
      <c r="L320" s="36">
        <f t="shared" si="9"/>
        <v>0</v>
      </c>
    </row>
    <row r="321" spans="10:12" hidden="1" x14ac:dyDescent="0.2">
      <c r="J321" s="33">
        <f t="shared" si="8"/>
        <v>0</v>
      </c>
      <c r="L321" s="36">
        <f t="shared" si="9"/>
        <v>0</v>
      </c>
    </row>
    <row r="322" spans="10:12" hidden="1" x14ac:dyDescent="0.2">
      <c r="J322" s="33">
        <f t="shared" ref="J322:J385" si="10">H322*(1-I322)</f>
        <v>0</v>
      </c>
      <c r="L322" s="36">
        <f t="shared" ref="L322:L385" si="11">J322*(1+K322)</f>
        <v>0</v>
      </c>
    </row>
    <row r="323" spans="10:12" hidden="1" x14ac:dyDescent="0.2">
      <c r="J323" s="33">
        <f t="shared" si="10"/>
        <v>0</v>
      </c>
      <c r="L323" s="36">
        <f t="shared" si="11"/>
        <v>0</v>
      </c>
    </row>
    <row r="324" spans="10:12" hidden="1" x14ac:dyDescent="0.2">
      <c r="J324" s="33">
        <f t="shared" si="10"/>
        <v>0</v>
      </c>
      <c r="L324" s="36">
        <f t="shared" si="11"/>
        <v>0</v>
      </c>
    </row>
    <row r="325" spans="10:12" hidden="1" x14ac:dyDescent="0.2">
      <c r="J325" s="33">
        <f t="shared" si="10"/>
        <v>0</v>
      </c>
      <c r="L325" s="36">
        <f t="shared" si="11"/>
        <v>0</v>
      </c>
    </row>
    <row r="326" spans="10:12" hidden="1" x14ac:dyDescent="0.2">
      <c r="J326" s="33">
        <f t="shared" si="10"/>
        <v>0</v>
      </c>
      <c r="L326" s="36">
        <f t="shared" si="11"/>
        <v>0</v>
      </c>
    </row>
    <row r="327" spans="10:12" hidden="1" x14ac:dyDescent="0.2">
      <c r="J327" s="33">
        <f t="shared" si="10"/>
        <v>0</v>
      </c>
      <c r="L327" s="36">
        <f t="shared" si="11"/>
        <v>0</v>
      </c>
    </row>
    <row r="328" spans="10:12" hidden="1" x14ac:dyDescent="0.2">
      <c r="J328" s="33">
        <f t="shared" si="10"/>
        <v>0</v>
      </c>
      <c r="L328" s="36">
        <f t="shared" si="11"/>
        <v>0</v>
      </c>
    </row>
    <row r="329" spans="10:12" hidden="1" x14ac:dyDescent="0.2">
      <c r="J329" s="33">
        <f t="shared" si="10"/>
        <v>0</v>
      </c>
      <c r="L329" s="36">
        <f t="shared" si="11"/>
        <v>0</v>
      </c>
    </row>
    <row r="330" spans="10:12" hidden="1" x14ac:dyDescent="0.2">
      <c r="J330" s="33">
        <f t="shared" si="10"/>
        <v>0</v>
      </c>
      <c r="L330" s="36">
        <f t="shared" si="11"/>
        <v>0</v>
      </c>
    </row>
    <row r="331" spans="10:12" hidden="1" x14ac:dyDescent="0.2">
      <c r="J331" s="33">
        <f t="shared" si="10"/>
        <v>0</v>
      </c>
      <c r="L331" s="36">
        <f t="shared" si="11"/>
        <v>0</v>
      </c>
    </row>
    <row r="332" spans="10:12" hidden="1" x14ac:dyDescent="0.2">
      <c r="J332" s="33">
        <f t="shared" si="10"/>
        <v>0</v>
      </c>
      <c r="L332" s="36">
        <f t="shared" si="11"/>
        <v>0</v>
      </c>
    </row>
    <row r="333" spans="10:12" hidden="1" x14ac:dyDescent="0.2">
      <c r="J333" s="33">
        <f t="shared" si="10"/>
        <v>0</v>
      </c>
      <c r="L333" s="36">
        <f t="shared" si="11"/>
        <v>0</v>
      </c>
    </row>
    <row r="334" spans="10:12" hidden="1" x14ac:dyDescent="0.2">
      <c r="J334" s="33">
        <f t="shared" si="10"/>
        <v>0</v>
      </c>
      <c r="L334" s="36">
        <f t="shared" si="11"/>
        <v>0</v>
      </c>
    </row>
    <row r="335" spans="10:12" hidden="1" x14ac:dyDescent="0.2">
      <c r="J335" s="33">
        <f t="shared" si="10"/>
        <v>0</v>
      </c>
      <c r="L335" s="36">
        <f t="shared" si="11"/>
        <v>0</v>
      </c>
    </row>
    <row r="336" spans="10:12" hidden="1" x14ac:dyDescent="0.2">
      <c r="J336" s="33">
        <f t="shared" si="10"/>
        <v>0</v>
      </c>
      <c r="L336" s="36">
        <f t="shared" si="11"/>
        <v>0</v>
      </c>
    </row>
    <row r="337" spans="10:12" hidden="1" x14ac:dyDescent="0.2">
      <c r="J337" s="33">
        <f t="shared" si="10"/>
        <v>0</v>
      </c>
      <c r="L337" s="36">
        <f t="shared" si="11"/>
        <v>0</v>
      </c>
    </row>
    <row r="338" spans="10:12" hidden="1" x14ac:dyDescent="0.2">
      <c r="J338" s="33">
        <f t="shared" si="10"/>
        <v>0</v>
      </c>
      <c r="L338" s="36">
        <f t="shared" si="11"/>
        <v>0</v>
      </c>
    </row>
    <row r="339" spans="10:12" hidden="1" x14ac:dyDescent="0.2">
      <c r="J339" s="33">
        <f t="shared" si="10"/>
        <v>0</v>
      </c>
      <c r="L339" s="36">
        <f t="shared" si="11"/>
        <v>0</v>
      </c>
    </row>
    <row r="340" spans="10:12" hidden="1" x14ac:dyDescent="0.2">
      <c r="J340" s="33">
        <f t="shared" si="10"/>
        <v>0</v>
      </c>
      <c r="L340" s="36">
        <f t="shared" si="11"/>
        <v>0</v>
      </c>
    </row>
    <row r="341" spans="10:12" hidden="1" x14ac:dyDescent="0.2">
      <c r="J341" s="33">
        <f t="shared" si="10"/>
        <v>0</v>
      </c>
      <c r="L341" s="36">
        <f t="shared" si="11"/>
        <v>0</v>
      </c>
    </row>
    <row r="342" spans="10:12" hidden="1" x14ac:dyDescent="0.2">
      <c r="J342" s="33">
        <f t="shared" si="10"/>
        <v>0</v>
      </c>
      <c r="L342" s="36">
        <f t="shared" si="11"/>
        <v>0</v>
      </c>
    </row>
    <row r="343" spans="10:12" hidden="1" x14ac:dyDescent="0.2">
      <c r="J343" s="33">
        <f t="shared" si="10"/>
        <v>0</v>
      </c>
      <c r="L343" s="36">
        <f t="shared" si="11"/>
        <v>0</v>
      </c>
    </row>
    <row r="344" spans="10:12" hidden="1" x14ac:dyDescent="0.2">
      <c r="J344" s="33">
        <f t="shared" si="10"/>
        <v>0</v>
      </c>
      <c r="L344" s="36">
        <f t="shared" si="11"/>
        <v>0</v>
      </c>
    </row>
    <row r="345" spans="10:12" hidden="1" x14ac:dyDescent="0.2">
      <c r="J345" s="33">
        <f t="shared" si="10"/>
        <v>0</v>
      </c>
      <c r="L345" s="36">
        <f t="shared" si="11"/>
        <v>0</v>
      </c>
    </row>
    <row r="346" spans="10:12" hidden="1" x14ac:dyDescent="0.2">
      <c r="J346" s="33">
        <f t="shared" si="10"/>
        <v>0</v>
      </c>
      <c r="L346" s="36">
        <f t="shared" si="11"/>
        <v>0</v>
      </c>
    </row>
    <row r="347" spans="10:12" hidden="1" x14ac:dyDescent="0.2">
      <c r="J347" s="33">
        <f t="shared" si="10"/>
        <v>0</v>
      </c>
      <c r="L347" s="36">
        <f t="shared" si="11"/>
        <v>0</v>
      </c>
    </row>
    <row r="348" spans="10:12" hidden="1" x14ac:dyDescent="0.2">
      <c r="J348" s="33">
        <f t="shared" si="10"/>
        <v>0</v>
      </c>
      <c r="L348" s="36">
        <f t="shared" si="11"/>
        <v>0</v>
      </c>
    </row>
    <row r="349" spans="10:12" hidden="1" x14ac:dyDescent="0.2">
      <c r="J349" s="33">
        <f t="shared" si="10"/>
        <v>0</v>
      </c>
      <c r="L349" s="36">
        <f t="shared" si="11"/>
        <v>0</v>
      </c>
    </row>
    <row r="350" spans="10:12" hidden="1" x14ac:dyDescent="0.2">
      <c r="J350" s="33">
        <f t="shared" si="10"/>
        <v>0</v>
      </c>
      <c r="L350" s="36">
        <f t="shared" si="11"/>
        <v>0</v>
      </c>
    </row>
    <row r="351" spans="10:12" hidden="1" x14ac:dyDescent="0.2">
      <c r="J351" s="33">
        <f t="shared" si="10"/>
        <v>0</v>
      </c>
      <c r="L351" s="36">
        <f t="shared" si="11"/>
        <v>0</v>
      </c>
    </row>
    <row r="352" spans="10:12" hidden="1" x14ac:dyDescent="0.2">
      <c r="J352" s="33">
        <f t="shared" si="10"/>
        <v>0</v>
      </c>
      <c r="L352" s="36">
        <f t="shared" si="11"/>
        <v>0</v>
      </c>
    </row>
    <row r="353" spans="10:12" hidden="1" x14ac:dyDescent="0.2">
      <c r="J353" s="33">
        <f t="shared" si="10"/>
        <v>0</v>
      </c>
      <c r="L353" s="36">
        <f t="shared" si="11"/>
        <v>0</v>
      </c>
    </row>
    <row r="354" spans="10:12" hidden="1" x14ac:dyDescent="0.2">
      <c r="J354" s="33">
        <f t="shared" si="10"/>
        <v>0</v>
      </c>
      <c r="L354" s="36">
        <f t="shared" si="11"/>
        <v>0</v>
      </c>
    </row>
    <row r="355" spans="10:12" hidden="1" x14ac:dyDescent="0.2">
      <c r="J355" s="33">
        <f t="shared" si="10"/>
        <v>0</v>
      </c>
      <c r="L355" s="36">
        <f t="shared" si="11"/>
        <v>0</v>
      </c>
    </row>
    <row r="356" spans="10:12" hidden="1" x14ac:dyDescent="0.2">
      <c r="J356" s="33">
        <f t="shared" si="10"/>
        <v>0</v>
      </c>
      <c r="L356" s="36">
        <f t="shared" si="11"/>
        <v>0</v>
      </c>
    </row>
    <row r="357" spans="10:12" hidden="1" x14ac:dyDescent="0.2">
      <c r="J357" s="33">
        <f t="shared" si="10"/>
        <v>0</v>
      </c>
      <c r="L357" s="36">
        <f t="shared" si="11"/>
        <v>0</v>
      </c>
    </row>
    <row r="358" spans="10:12" hidden="1" x14ac:dyDescent="0.2">
      <c r="J358" s="33">
        <f t="shared" si="10"/>
        <v>0</v>
      </c>
      <c r="L358" s="36">
        <f t="shared" si="11"/>
        <v>0</v>
      </c>
    </row>
    <row r="359" spans="10:12" hidden="1" x14ac:dyDescent="0.2">
      <c r="J359" s="33">
        <f t="shared" si="10"/>
        <v>0</v>
      </c>
      <c r="L359" s="36">
        <f t="shared" si="11"/>
        <v>0</v>
      </c>
    </row>
    <row r="360" spans="10:12" hidden="1" x14ac:dyDescent="0.2">
      <c r="J360" s="33">
        <f t="shared" si="10"/>
        <v>0</v>
      </c>
      <c r="L360" s="36">
        <f t="shared" si="11"/>
        <v>0</v>
      </c>
    </row>
    <row r="361" spans="10:12" hidden="1" x14ac:dyDescent="0.2">
      <c r="J361" s="33">
        <f t="shared" si="10"/>
        <v>0</v>
      </c>
      <c r="L361" s="36">
        <f t="shared" si="11"/>
        <v>0</v>
      </c>
    </row>
    <row r="362" spans="10:12" hidden="1" x14ac:dyDescent="0.2">
      <c r="J362" s="33">
        <f t="shared" si="10"/>
        <v>0</v>
      </c>
      <c r="L362" s="36">
        <f t="shared" si="11"/>
        <v>0</v>
      </c>
    </row>
    <row r="363" spans="10:12" hidden="1" x14ac:dyDescent="0.2">
      <c r="J363" s="33">
        <f t="shared" si="10"/>
        <v>0</v>
      </c>
      <c r="L363" s="36">
        <f t="shared" si="11"/>
        <v>0</v>
      </c>
    </row>
    <row r="364" spans="10:12" hidden="1" x14ac:dyDescent="0.2">
      <c r="J364" s="33">
        <f t="shared" si="10"/>
        <v>0</v>
      </c>
      <c r="L364" s="36">
        <f t="shared" si="11"/>
        <v>0</v>
      </c>
    </row>
    <row r="365" spans="10:12" hidden="1" x14ac:dyDescent="0.2">
      <c r="J365" s="33">
        <f t="shared" si="10"/>
        <v>0</v>
      </c>
      <c r="L365" s="36">
        <f t="shared" si="11"/>
        <v>0</v>
      </c>
    </row>
    <row r="366" spans="10:12" hidden="1" x14ac:dyDescent="0.2">
      <c r="J366" s="33">
        <f t="shared" si="10"/>
        <v>0</v>
      </c>
      <c r="L366" s="36">
        <f t="shared" si="11"/>
        <v>0</v>
      </c>
    </row>
    <row r="367" spans="10:12" hidden="1" x14ac:dyDescent="0.2">
      <c r="J367" s="33">
        <f t="shared" si="10"/>
        <v>0</v>
      </c>
      <c r="L367" s="36">
        <f t="shared" si="11"/>
        <v>0</v>
      </c>
    </row>
    <row r="368" spans="10:12" hidden="1" x14ac:dyDescent="0.2">
      <c r="J368" s="33">
        <f t="shared" si="10"/>
        <v>0</v>
      </c>
      <c r="L368" s="36">
        <f t="shared" si="11"/>
        <v>0</v>
      </c>
    </row>
    <row r="369" spans="10:12" hidden="1" x14ac:dyDescent="0.2">
      <c r="J369" s="33">
        <f t="shared" si="10"/>
        <v>0</v>
      </c>
      <c r="L369" s="36">
        <f t="shared" si="11"/>
        <v>0</v>
      </c>
    </row>
    <row r="370" spans="10:12" hidden="1" x14ac:dyDescent="0.2">
      <c r="J370" s="33">
        <f t="shared" si="10"/>
        <v>0</v>
      </c>
      <c r="L370" s="36">
        <f t="shared" si="11"/>
        <v>0</v>
      </c>
    </row>
    <row r="371" spans="10:12" hidden="1" x14ac:dyDescent="0.2">
      <c r="J371" s="33">
        <f t="shared" si="10"/>
        <v>0</v>
      </c>
      <c r="L371" s="36">
        <f t="shared" si="11"/>
        <v>0</v>
      </c>
    </row>
    <row r="372" spans="10:12" hidden="1" x14ac:dyDescent="0.2">
      <c r="J372" s="33">
        <f t="shared" si="10"/>
        <v>0</v>
      </c>
      <c r="L372" s="36">
        <f t="shared" si="11"/>
        <v>0</v>
      </c>
    </row>
    <row r="373" spans="10:12" hidden="1" x14ac:dyDescent="0.2">
      <c r="J373" s="33">
        <f t="shared" si="10"/>
        <v>0</v>
      </c>
      <c r="L373" s="36">
        <f t="shared" si="11"/>
        <v>0</v>
      </c>
    </row>
    <row r="374" spans="10:12" hidden="1" x14ac:dyDescent="0.2">
      <c r="J374" s="33">
        <f t="shared" si="10"/>
        <v>0</v>
      </c>
      <c r="L374" s="36">
        <f t="shared" si="11"/>
        <v>0</v>
      </c>
    </row>
    <row r="375" spans="10:12" hidden="1" x14ac:dyDescent="0.2">
      <c r="J375" s="33">
        <f t="shared" si="10"/>
        <v>0</v>
      </c>
      <c r="L375" s="36">
        <f t="shared" si="11"/>
        <v>0</v>
      </c>
    </row>
    <row r="376" spans="10:12" hidden="1" x14ac:dyDescent="0.2">
      <c r="J376" s="33">
        <f t="shared" si="10"/>
        <v>0</v>
      </c>
      <c r="L376" s="36">
        <f t="shared" si="11"/>
        <v>0</v>
      </c>
    </row>
    <row r="377" spans="10:12" hidden="1" x14ac:dyDescent="0.2">
      <c r="J377" s="33">
        <f t="shared" si="10"/>
        <v>0</v>
      </c>
      <c r="L377" s="36">
        <f t="shared" si="11"/>
        <v>0</v>
      </c>
    </row>
    <row r="378" spans="10:12" hidden="1" x14ac:dyDescent="0.2">
      <c r="J378" s="33">
        <f t="shared" si="10"/>
        <v>0</v>
      </c>
      <c r="L378" s="36">
        <f t="shared" si="11"/>
        <v>0</v>
      </c>
    </row>
    <row r="379" spans="10:12" hidden="1" x14ac:dyDescent="0.2">
      <c r="J379" s="33">
        <f t="shared" si="10"/>
        <v>0</v>
      </c>
      <c r="L379" s="36">
        <f t="shared" si="11"/>
        <v>0</v>
      </c>
    </row>
    <row r="380" spans="10:12" hidden="1" x14ac:dyDescent="0.2">
      <c r="J380" s="33">
        <f t="shared" si="10"/>
        <v>0</v>
      </c>
      <c r="L380" s="36">
        <f t="shared" si="11"/>
        <v>0</v>
      </c>
    </row>
    <row r="381" spans="10:12" hidden="1" x14ac:dyDescent="0.2">
      <c r="J381" s="33">
        <f t="shared" si="10"/>
        <v>0</v>
      </c>
      <c r="L381" s="36">
        <f t="shared" si="11"/>
        <v>0</v>
      </c>
    </row>
    <row r="382" spans="10:12" hidden="1" x14ac:dyDescent="0.2">
      <c r="J382" s="33">
        <f t="shared" si="10"/>
        <v>0</v>
      </c>
      <c r="L382" s="36">
        <f t="shared" si="11"/>
        <v>0</v>
      </c>
    </row>
    <row r="383" spans="10:12" hidden="1" x14ac:dyDescent="0.2">
      <c r="J383" s="33">
        <f t="shared" si="10"/>
        <v>0</v>
      </c>
      <c r="L383" s="36">
        <f t="shared" si="11"/>
        <v>0</v>
      </c>
    </row>
    <row r="384" spans="10:12" hidden="1" x14ac:dyDescent="0.2">
      <c r="J384" s="33">
        <f t="shared" si="10"/>
        <v>0</v>
      </c>
      <c r="L384" s="36">
        <f t="shared" si="11"/>
        <v>0</v>
      </c>
    </row>
    <row r="385" spans="10:12" hidden="1" x14ac:dyDescent="0.2">
      <c r="J385" s="33">
        <f t="shared" si="10"/>
        <v>0</v>
      </c>
      <c r="L385" s="36">
        <f t="shared" si="11"/>
        <v>0</v>
      </c>
    </row>
    <row r="386" spans="10:12" hidden="1" x14ac:dyDescent="0.2">
      <c r="J386" s="33">
        <f t="shared" ref="J386:J449" si="12">H386*(1-I386)</f>
        <v>0</v>
      </c>
      <c r="L386" s="36">
        <f t="shared" ref="L386:L449" si="13">J386*(1+K386)</f>
        <v>0</v>
      </c>
    </row>
    <row r="387" spans="10:12" hidden="1" x14ac:dyDescent="0.2">
      <c r="J387" s="33">
        <f t="shared" si="12"/>
        <v>0</v>
      </c>
      <c r="L387" s="36">
        <f t="shared" si="13"/>
        <v>0</v>
      </c>
    </row>
    <row r="388" spans="10:12" hidden="1" x14ac:dyDescent="0.2">
      <c r="J388" s="33">
        <f t="shared" si="12"/>
        <v>0</v>
      </c>
      <c r="L388" s="36">
        <f t="shared" si="13"/>
        <v>0</v>
      </c>
    </row>
    <row r="389" spans="10:12" hidden="1" x14ac:dyDescent="0.2">
      <c r="J389" s="33">
        <f t="shared" si="12"/>
        <v>0</v>
      </c>
      <c r="L389" s="36">
        <f t="shared" si="13"/>
        <v>0</v>
      </c>
    </row>
    <row r="390" spans="10:12" hidden="1" x14ac:dyDescent="0.2">
      <c r="J390" s="33">
        <f t="shared" si="12"/>
        <v>0</v>
      </c>
      <c r="L390" s="36">
        <f t="shared" si="13"/>
        <v>0</v>
      </c>
    </row>
    <row r="391" spans="10:12" hidden="1" x14ac:dyDescent="0.2">
      <c r="J391" s="33">
        <f t="shared" si="12"/>
        <v>0</v>
      </c>
      <c r="L391" s="36">
        <f t="shared" si="13"/>
        <v>0</v>
      </c>
    </row>
    <row r="392" spans="10:12" hidden="1" x14ac:dyDescent="0.2">
      <c r="J392" s="33">
        <f t="shared" si="12"/>
        <v>0</v>
      </c>
      <c r="L392" s="36">
        <f t="shared" si="13"/>
        <v>0</v>
      </c>
    </row>
    <row r="393" spans="10:12" hidden="1" x14ac:dyDescent="0.2">
      <c r="J393" s="33">
        <f t="shared" si="12"/>
        <v>0</v>
      </c>
      <c r="L393" s="36">
        <f t="shared" si="13"/>
        <v>0</v>
      </c>
    </row>
    <row r="394" spans="10:12" hidden="1" x14ac:dyDescent="0.2">
      <c r="J394" s="33">
        <f t="shared" si="12"/>
        <v>0</v>
      </c>
      <c r="L394" s="36">
        <f t="shared" si="13"/>
        <v>0</v>
      </c>
    </row>
    <row r="395" spans="10:12" hidden="1" x14ac:dyDescent="0.2">
      <c r="J395" s="33">
        <f t="shared" si="12"/>
        <v>0</v>
      </c>
      <c r="L395" s="36">
        <f t="shared" si="13"/>
        <v>0</v>
      </c>
    </row>
    <row r="396" spans="10:12" hidden="1" x14ac:dyDescent="0.2">
      <c r="J396" s="33">
        <f t="shared" si="12"/>
        <v>0</v>
      </c>
      <c r="L396" s="36">
        <f t="shared" si="13"/>
        <v>0</v>
      </c>
    </row>
    <row r="397" spans="10:12" hidden="1" x14ac:dyDescent="0.2">
      <c r="J397" s="33">
        <f t="shared" si="12"/>
        <v>0</v>
      </c>
      <c r="L397" s="36">
        <f t="shared" si="13"/>
        <v>0</v>
      </c>
    </row>
    <row r="398" spans="10:12" hidden="1" x14ac:dyDescent="0.2">
      <c r="J398" s="33">
        <f t="shared" si="12"/>
        <v>0</v>
      </c>
      <c r="L398" s="36">
        <f t="shared" si="13"/>
        <v>0</v>
      </c>
    </row>
    <row r="399" spans="10:12" hidden="1" x14ac:dyDescent="0.2">
      <c r="J399" s="33">
        <f t="shared" si="12"/>
        <v>0</v>
      </c>
      <c r="L399" s="36">
        <f t="shared" si="13"/>
        <v>0</v>
      </c>
    </row>
    <row r="400" spans="10:12" hidden="1" x14ac:dyDescent="0.2">
      <c r="J400" s="33">
        <f t="shared" si="12"/>
        <v>0</v>
      </c>
      <c r="L400" s="36">
        <f t="shared" si="13"/>
        <v>0</v>
      </c>
    </row>
    <row r="401" spans="10:12" hidden="1" x14ac:dyDescent="0.2">
      <c r="J401" s="33">
        <f t="shared" si="12"/>
        <v>0</v>
      </c>
      <c r="L401" s="36">
        <f t="shared" si="13"/>
        <v>0</v>
      </c>
    </row>
    <row r="402" spans="10:12" hidden="1" x14ac:dyDescent="0.2">
      <c r="J402" s="33">
        <f t="shared" si="12"/>
        <v>0</v>
      </c>
      <c r="L402" s="36">
        <f t="shared" si="13"/>
        <v>0</v>
      </c>
    </row>
    <row r="403" spans="10:12" hidden="1" x14ac:dyDescent="0.2">
      <c r="J403" s="33">
        <f t="shared" si="12"/>
        <v>0</v>
      </c>
      <c r="L403" s="36">
        <f t="shared" si="13"/>
        <v>0</v>
      </c>
    </row>
    <row r="404" spans="10:12" hidden="1" x14ac:dyDescent="0.2">
      <c r="J404" s="33">
        <f t="shared" si="12"/>
        <v>0</v>
      </c>
      <c r="L404" s="36">
        <f t="shared" si="13"/>
        <v>0</v>
      </c>
    </row>
    <row r="405" spans="10:12" hidden="1" x14ac:dyDescent="0.2">
      <c r="J405" s="33">
        <f t="shared" si="12"/>
        <v>0</v>
      </c>
      <c r="L405" s="36">
        <f t="shared" si="13"/>
        <v>0</v>
      </c>
    </row>
    <row r="406" spans="10:12" hidden="1" x14ac:dyDescent="0.2">
      <c r="J406" s="33">
        <f t="shared" si="12"/>
        <v>0</v>
      </c>
      <c r="L406" s="36">
        <f t="shared" si="13"/>
        <v>0</v>
      </c>
    </row>
    <row r="407" spans="10:12" hidden="1" x14ac:dyDescent="0.2">
      <c r="J407" s="33">
        <f t="shared" si="12"/>
        <v>0</v>
      </c>
      <c r="L407" s="36">
        <f t="shared" si="13"/>
        <v>0</v>
      </c>
    </row>
    <row r="408" spans="10:12" hidden="1" x14ac:dyDescent="0.2">
      <c r="J408" s="33">
        <f t="shared" si="12"/>
        <v>0</v>
      </c>
      <c r="L408" s="36">
        <f t="shared" si="13"/>
        <v>0</v>
      </c>
    </row>
    <row r="409" spans="10:12" hidden="1" x14ac:dyDescent="0.2">
      <c r="J409" s="33">
        <f t="shared" si="12"/>
        <v>0</v>
      </c>
      <c r="L409" s="36">
        <f t="shared" si="13"/>
        <v>0</v>
      </c>
    </row>
    <row r="410" spans="10:12" hidden="1" x14ac:dyDescent="0.2">
      <c r="J410" s="33">
        <f t="shared" si="12"/>
        <v>0</v>
      </c>
      <c r="L410" s="36">
        <f t="shared" si="13"/>
        <v>0</v>
      </c>
    </row>
    <row r="411" spans="10:12" hidden="1" x14ac:dyDescent="0.2">
      <c r="J411" s="33">
        <f t="shared" si="12"/>
        <v>0</v>
      </c>
      <c r="L411" s="36">
        <f t="shared" si="13"/>
        <v>0</v>
      </c>
    </row>
    <row r="412" spans="10:12" hidden="1" x14ac:dyDescent="0.2">
      <c r="J412" s="33">
        <f t="shared" si="12"/>
        <v>0</v>
      </c>
      <c r="L412" s="36">
        <f t="shared" si="13"/>
        <v>0</v>
      </c>
    </row>
    <row r="413" spans="10:12" hidden="1" x14ac:dyDescent="0.2">
      <c r="J413" s="33">
        <f t="shared" si="12"/>
        <v>0</v>
      </c>
      <c r="L413" s="36">
        <f t="shared" si="13"/>
        <v>0</v>
      </c>
    </row>
    <row r="414" spans="10:12" hidden="1" x14ac:dyDescent="0.2">
      <c r="J414" s="33">
        <f t="shared" si="12"/>
        <v>0</v>
      </c>
      <c r="L414" s="36">
        <f t="shared" si="13"/>
        <v>0</v>
      </c>
    </row>
    <row r="415" spans="10:12" hidden="1" x14ac:dyDescent="0.2">
      <c r="J415" s="33">
        <f t="shared" si="12"/>
        <v>0</v>
      </c>
      <c r="L415" s="36">
        <f t="shared" si="13"/>
        <v>0</v>
      </c>
    </row>
    <row r="416" spans="10:12" hidden="1" x14ac:dyDescent="0.2">
      <c r="J416" s="33">
        <f t="shared" si="12"/>
        <v>0</v>
      </c>
      <c r="L416" s="36">
        <f t="shared" si="13"/>
        <v>0</v>
      </c>
    </row>
    <row r="417" spans="10:12" hidden="1" x14ac:dyDescent="0.2">
      <c r="J417" s="33">
        <f t="shared" si="12"/>
        <v>0</v>
      </c>
      <c r="L417" s="36">
        <f t="shared" si="13"/>
        <v>0</v>
      </c>
    </row>
    <row r="418" spans="10:12" hidden="1" x14ac:dyDescent="0.2">
      <c r="J418" s="33">
        <f t="shared" si="12"/>
        <v>0</v>
      </c>
      <c r="L418" s="36">
        <f t="shared" si="13"/>
        <v>0</v>
      </c>
    </row>
    <row r="419" spans="10:12" hidden="1" x14ac:dyDescent="0.2">
      <c r="J419" s="33">
        <f t="shared" si="12"/>
        <v>0</v>
      </c>
      <c r="L419" s="36">
        <f t="shared" si="13"/>
        <v>0</v>
      </c>
    </row>
    <row r="420" spans="10:12" hidden="1" x14ac:dyDescent="0.2">
      <c r="J420" s="33">
        <f t="shared" si="12"/>
        <v>0</v>
      </c>
      <c r="L420" s="36">
        <f t="shared" si="13"/>
        <v>0</v>
      </c>
    </row>
    <row r="421" spans="10:12" hidden="1" x14ac:dyDescent="0.2">
      <c r="J421" s="33">
        <f t="shared" si="12"/>
        <v>0</v>
      </c>
      <c r="L421" s="36">
        <f t="shared" si="13"/>
        <v>0</v>
      </c>
    </row>
    <row r="422" spans="10:12" hidden="1" x14ac:dyDescent="0.2">
      <c r="J422" s="33">
        <f t="shared" si="12"/>
        <v>0</v>
      </c>
      <c r="L422" s="36">
        <f t="shared" si="13"/>
        <v>0</v>
      </c>
    </row>
    <row r="423" spans="10:12" hidden="1" x14ac:dyDescent="0.2">
      <c r="J423" s="33">
        <f t="shared" si="12"/>
        <v>0</v>
      </c>
      <c r="L423" s="36">
        <f t="shared" si="13"/>
        <v>0</v>
      </c>
    </row>
    <row r="424" spans="10:12" hidden="1" x14ac:dyDescent="0.2">
      <c r="J424" s="33">
        <f t="shared" si="12"/>
        <v>0</v>
      </c>
      <c r="L424" s="36">
        <f t="shared" si="13"/>
        <v>0</v>
      </c>
    </row>
    <row r="425" spans="10:12" hidden="1" x14ac:dyDescent="0.2">
      <c r="J425" s="33">
        <f t="shared" si="12"/>
        <v>0</v>
      </c>
      <c r="L425" s="36">
        <f t="shared" si="13"/>
        <v>0</v>
      </c>
    </row>
    <row r="426" spans="10:12" hidden="1" x14ac:dyDescent="0.2">
      <c r="J426" s="33">
        <f t="shared" si="12"/>
        <v>0</v>
      </c>
      <c r="L426" s="36">
        <f t="shared" si="13"/>
        <v>0</v>
      </c>
    </row>
    <row r="427" spans="10:12" hidden="1" x14ac:dyDescent="0.2">
      <c r="J427" s="33">
        <f t="shared" si="12"/>
        <v>0</v>
      </c>
      <c r="L427" s="36">
        <f t="shared" si="13"/>
        <v>0</v>
      </c>
    </row>
    <row r="428" spans="10:12" hidden="1" x14ac:dyDescent="0.2">
      <c r="J428" s="33">
        <f t="shared" si="12"/>
        <v>0</v>
      </c>
      <c r="L428" s="36">
        <f t="shared" si="13"/>
        <v>0</v>
      </c>
    </row>
    <row r="429" spans="10:12" hidden="1" x14ac:dyDescent="0.2">
      <c r="J429" s="33">
        <f t="shared" si="12"/>
        <v>0</v>
      </c>
      <c r="L429" s="36">
        <f t="shared" si="13"/>
        <v>0</v>
      </c>
    </row>
    <row r="430" spans="10:12" hidden="1" x14ac:dyDescent="0.2">
      <c r="J430" s="33">
        <f t="shared" si="12"/>
        <v>0</v>
      </c>
      <c r="L430" s="36">
        <f t="shared" si="13"/>
        <v>0</v>
      </c>
    </row>
    <row r="431" spans="10:12" hidden="1" x14ac:dyDescent="0.2">
      <c r="J431" s="33">
        <f t="shared" si="12"/>
        <v>0</v>
      </c>
      <c r="L431" s="36">
        <f t="shared" si="13"/>
        <v>0</v>
      </c>
    </row>
    <row r="432" spans="10:12" hidden="1" x14ac:dyDescent="0.2">
      <c r="J432" s="33">
        <f t="shared" si="12"/>
        <v>0</v>
      </c>
      <c r="L432" s="36">
        <f t="shared" si="13"/>
        <v>0</v>
      </c>
    </row>
    <row r="433" spans="10:12" hidden="1" x14ac:dyDescent="0.2">
      <c r="J433" s="33">
        <f t="shared" si="12"/>
        <v>0</v>
      </c>
      <c r="L433" s="36">
        <f t="shared" si="13"/>
        <v>0</v>
      </c>
    </row>
    <row r="434" spans="10:12" hidden="1" x14ac:dyDescent="0.2">
      <c r="J434" s="33">
        <f t="shared" si="12"/>
        <v>0</v>
      </c>
      <c r="L434" s="36">
        <f t="shared" si="13"/>
        <v>0</v>
      </c>
    </row>
    <row r="435" spans="10:12" hidden="1" x14ac:dyDescent="0.2">
      <c r="J435" s="33">
        <f t="shared" si="12"/>
        <v>0</v>
      </c>
      <c r="L435" s="36">
        <f t="shared" si="13"/>
        <v>0</v>
      </c>
    </row>
    <row r="436" spans="10:12" hidden="1" x14ac:dyDescent="0.2">
      <c r="J436" s="33">
        <f t="shared" si="12"/>
        <v>0</v>
      </c>
      <c r="L436" s="36">
        <f t="shared" si="13"/>
        <v>0</v>
      </c>
    </row>
    <row r="437" spans="10:12" hidden="1" x14ac:dyDescent="0.2">
      <c r="J437" s="33">
        <f t="shared" si="12"/>
        <v>0</v>
      </c>
      <c r="L437" s="36">
        <f t="shared" si="13"/>
        <v>0</v>
      </c>
    </row>
    <row r="438" spans="10:12" hidden="1" x14ac:dyDescent="0.2">
      <c r="J438" s="33">
        <f t="shared" si="12"/>
        <v>0</v>
      </c>
      <c r="L438" s="36">
        <f t="shared" si="13"/>
        <v>0</v>
      </c>
    </row>
    <row r="439" spans="10:12" hidden="1" x14ac:dyDescent="0.2">
      <c r="J439" s="33">
        <f t="shared" si="12"/>
        <v>0</v>
      </c>
      <c r="L439" s="36">
        <f t="shared" si="13"/>
        <v>0</v>
      </c>
    </row>
    <row r="440" spans="10:12" hidden="1" x14ac:dyDescent="0.2">
      <c r="J440" s="33">
        <f t="shared" si="12"/>
        <v>0</v>
      </c>
      <c r="L440" s="36">
        <f t="shared" si="13"/>
        <v>0</v>
      </c>
    </row>
    <row r="441" spans="10:12" hidden="1" x14ac:dyDescent="0.2">
      <c r="J441" s="33">
        <f t="shared" si="12"/>
        <v>0</v>
      </c>
      <c r="L441" s="36">
        <f t="shared" si="13"/>
        <v>0</v>
      </c>
    </row>
    <row r="442" spans="10:12" hidden="1" x14ac:dyDescent="0.2">
      <c r="J442" s="33">
        <f t="shared" si="12"/>
        <v>0</v>
      </c>
      <c r="L442" s="36">
        <f t="shared" si="13"/>
        <v>0</v>
      </c>
    </row>
    <row r="443" spans="10:12" hidden="1" x14ac:dyDescent="0.2">
      <c r="J443" s="33">
        <f t="shared" si="12"/>
        <v>0</v>
      </c>
      <c r="L443" s="36">
        <f t="shared" si="13"/>
        <v>0</v>
      </c>
    </row>
    <row r="444" spans="10:12" hidden="1" x14ac:dyDescent="0.2">
      <c r="J444" s="33">
        <f t="shared" si="12"/>
        <v>0</v>
      </c>
      <c r="L444" s="36">
        <f t="shared" si="13"/>
        <v>0</v>
      </c>
    </row>
    <row r="445" spans="10:12" hidden="1" x14ac:dyDescent="0.2">
      <c r="J445" s="33">
        <f t="shared" si="12"/>
        <v>0</v>
      </c>
      <c r="L445" s="36">
        <f t="shared" si="13"/>
        <v>0</v>
      </c>
    </row>
    <row r="446" spans="10:12" hidden="1" x14ac:dyDescent="0.2">
      <c r="J446" s="33">
        <f t="shared" si="12"/>
        <v>0</v>
      </c>
      <c r="L446" s="36">
        <f t="shared" si="13"/>
        <v>0</v>
      </c>
    </row>
    <row r="447" spans="10:12" hidden="1" x14ac:dyDescent="0.2">
      <c r="J447" s="33">
        <f t="shared" si="12"/>
        <v>0</v>
      </c>
      <c r="L447" s="36">
        <f t="shared" si="13"/>
        <v>0</v>
      </c>
    </row>
    <row r="448" spans="10:12" hidden="1" x14ac:dyDescent="0.2">
      <c r="J448" s="33">
        <f t="shared" si="12"/>
        <v>0</v>
      </c>
      <c r="L448" s="36">
        <f t="shared" si="13"/>
        <v>0</v>
      </c>
    </row>
    <row r="449" spans="10:12" hidden="1" x14ac:dyDescent="0.2">
      <c r="J449" s="33">
        <f t="shared" si="12"/>
        <v>0</v>
      </c>
      <c r="L449" s="36">
        <f t="shared" si="13"/>
        <v>0</v>
      </c>
    </row>
    <row r="450" spans="10:12" hidden="1" x14ac:dyDescent="0.2">
      <c r="J450" s="33">
        <f t="shared" ref="J450:J513" si="14">H450*(1-I450)</f>
        <v>0</v>
      </c>
      <c r="L450" s="36">
        <f t="shared" ref="L450:L513" si="15">J450*(1+K450)</f>
        <v>0</v>
      </c>
    </row>
    <row r="451" spans="10:12" hidden="1" x14ac:dyDescent="0.2">
      <c r="J451" s="33">
        <f t="shared" si="14"/>
        <v>0</v>
      </c>
      <c r="L451" s="36">
        <f t="shared" si="15"/>
        <v>0</v>
      </c>
    </row>
    <row r="452" spans="10:12" hidden="1" x14ac:dyDescent="0.2">
      <c r="J452" s="33">
        <f t="shared" si="14"/>
        <v>0</v>
      </c>
      <c r="L452" s="36">
        <f t="shared" si="15"/>
        <v>0</v>
      </c>
    </row>
    <row r="453" spans="10:12" hidden="1" x14ac:dyDescent="0.2">
      <c r="J453" s="33">
        <f t="shared" si="14"/>
        <v>0</v>
      </c>
      <c r="L453" s="36">
        <f t="shared" si="15"/>
        <v>0</v>
      </c>
    </row>
    <row r="454" spans="10:12" hidden="1" x14ac:dyDescent="0.2">
      <c r="J454" s="33">
        <f t="shared" si="14"/>
        <v>0</v>
      </c>
      <c r="L454" s="36">
        <f t="shared" si="15"/>
        <v>0</v>
      </c>
    </row>
    <row r="455" spans="10:12" hidden="1" x14ac:dyDescent="0.2">
      <c r="J455" s="33">
        <f t="shared" si="14"/>
        <v>0</v>
      </c>
      <c r="L455" s="36">
        <f t="shared" si="15"/>
        <v>0</v>
      </c>
    </row>
    <row r="456" spans="10:12" hidden="1" x14ac:dyDescent="0.2">
      <c r="J456" s="33">
        <f t="shared" si="14"/>
        <v>0</v>
      </c>
      <c r="L456" s="36">
        <f t="shared" si="15"/>
        <v>0</v>
      </c>
    </row>
    <row r="457" spans="10:12" hidden="1" x14ac:dyDescent="0.2">
      <c r="J457" s="33">
        <f t="shared" si="14"/>
        <v>0</v>
      </c>
      <c r="L457" s="36">
        <f t="shared" si="15"/>
        <v>0</v>
      </c>
    </row>
    <row r="458" spans="10:12" hidden="1" x14ac:dyDescent="0.2">
      <c r="J458" s="33">
        <f t="shared" si="14"/>
        <v>0</v>
      </c>
      <c r="L458" s="36">
        <f t="shared" si="15"/>
        <v>0</v>
      </c>
    </row>
    <row r="459" spans="10:12" hidden="1" x14ac:dyDescent="0.2">
      <c r="J459" s="33">
        <f t="shared" si="14"/>
        <v>0</v>
      </c>
      <c r="L459" s="36">
        <f t="shared" si="15"/>
        <v>0</v>
      </c>
    </row>
    <row r="460" spans="10:12" hidden="1" x14ac:dyDescent="0.2">
      <c r="J460" s="33">
        <f t="shared" si="14"/>
        <v>0</v>
      </c>
      <c r="L460" s="36">
        <f t="shared" si="15"/>
        <v>0</v>
      </c>
    </row>
    <row r="461" spans="10:12" hidden="1" x14ac:dyDescent="0.2">
      <c r="J461" s="33">
        <f t="shared" si="14"/>
        <v>0</v>
      </c>
      <c r="L461" s="36">
        <f t="shared" si="15"/>
        <v>0</v>
      </c>
    </row>
    <row r="462" spans="10:12" hidden="1" x14ac:dyDescent="0.2">
      <c r="J462" s="33">
        <f t="shared" si="14"/>
        <v>0</v>
      </c>
      <c r="L462" s="36">
        <f t="shared" si="15"/>
        <v>0</v>
      </c>
    </row>
    <row r="463" spans="10:12" hidden="1" x14ac:dyDescent="0.2">
      <c r="J463" s="33">
        <f t="shared" si="14"/>
        <v>0</v>
      </c>
      <c r="L463" s="36">
        <f t="shared" si="15"/>
        <v>0</v>
      </c>
    </row>
    <row r="464" spans="10:12" hidden="1" x14ac:dyDescent="0.2">
      <c r="J464" s="33">
        <f t="shared" si="14"/>
        <v>0</v>
      </c>
      <c r="L464" s="36">
        <f t="shared" si="15"/>
        <v>0</v>
      </c>
    </row>
    <row r="465" spans="10:12" hidden="1" x14ac:dyDescent="0.2">
      <c r="J465" s="33">
        <f t="shared" si="14"/>
        <v>0</v>
      </c>
      <c r="L465" s="36">
        <f t="shared" si="15"/>
        <v>0</v>
      </c>
    </row>
    <row r="466" spans="10:12" hidden="1" x14ac:dyDescent="0.2">
      <c r="J466" s="33">
        <f t="shared" si="14"/>
        <v>0</v>
      </c>
      <c r="L466" s="36">
        <f t="shared" si="15"/>
        <v>0</v>
      </c>
    </row>
    <row r="467" spans="10:12" hidden="1" x14ac:dyDescent="0.2">
      <c r="J467" s="33">
        <f t="shared" si="14"/>
        <v>0</v>
      </c>
      <c r="L467" s="36">
        <f t="shared" si="15"/>
        <v>0</v>
      </c>
    </row>
    <row r="468" spans="10:12" hidden="1" x14ac:dyDescent="0.2">
      <c r="J468" s="33">
        <f t="shared" si="14"/>
        <v>0</v>
      </c>
      <c r="L468" s="36">
        <f t="shared" si="15"/>
        <v>0</v>
      </c>
    </row>
    <row r="469" spans="10:12" hidden="1" x14ac:dyDescent="0.2">
      <c r="J469" s="33">
        <f t="shared" si="14"/>
        <v>0</v>
      </c>
      <c r="L469" s="36">
        <f t="shared" si="15"/>
        <v>0</v>
      </c>
    </row>
    <row r="470" spans="10:12" hidden="1" x14ac:dyDescent="0.2">
      <c r="J470" s="33">
        <f t="shared" si="14"/>
        <v>0</v>
      </c>
      <c r="L470" s="36">
        <f t="shared" si="15"/>
        <v>0</v>
      </c>
    </row>
    <row r="471" spans="10:12" hidden="1" x14ac:dyDescent="0.2">
      <c r="J471" s="33">
        <f t="shared" si="14"/>
        <v>0</v>
      </c>
      <c r="L471" s="36">
        <f t="shared" si="15"/>
        <v>0</v>
      </c>
    </row>
    <row r="472" spans="10:12" hidden="1" x14ac:dyDescent="0.2">
      <c r="J472" s="33">
        <f t="shared" si="14"/>
        <v>0</v>
      </c>
      <c r="L472" s="36">
        <f t="shared" si="15"/>
        <v>0</v>
      </c>
    </row>
    <row r="473" spans="10:12" hidden="1" x14ac:dyDescent="0.2">
      <c r="J473" s="33">
        <f t="shared" si="14"/>
        <v>0</v>
      </c>
      <c r="L473" s="36">
        <f t="shared" si="15"/>
        <v>0</v>
      </c>
    </row>
    <row r="474" spans="10:12" hidden="1" x14ac:dyDescent="0.2">
      <c r="J474" s="33">
        <f t="shared" si="14"/>
        <v>0</v>
      </c>
      <c r="L474" s="36">
        <f t="shared" si="15"/>
        <v>0</v>
      </c>
    </row>
    <row r="475" spans="10:12" hidden="1" x14ac:dyDescent="0.2">
      <c r="J475" s="33">
        <f t="shared" si="14"/>
        <v>0</v>
      </c>
      <c r="L475" s="36">
        <f t="shared" si="15"/>
        <v>0</v>
      </c>
    </row>
    <row r="476" spans="10:12" hidden="1" x14ac:dyDescent="0.2">
      <c r="J476" s="33">
        <f t="shared" si="14"/>
        <v>0</v>
      </c>
      <c r="L476" s="36">
        <f t="shared" si="15"/>
        <v>0</v>
      </c>
    </row>
    <row r="477" spans="10:12" hidden="1" x14ac:dyDescent="0.2">
      <c r="J477" s="33">
        <f t="shared" si="14"/>
        <v>0</v>
      </c>
      <c r="L477" s="36">
        <f t="shared" si="15"/>
        <v>0</v>
      </c>
    </row>
    <row r="478" spans="10:12" hidden="1" x14ac:dyDescent="0.2">
      <c r="J478" s="33">
        <f t="shared" si="14"/>
        <v>0</v>
      </c>
      <c r="L478" s="36">
        <f t="shared" si="15"/>
        <v>0</v>
      </c>
    </row>
    <row r="479" spans="10:12" hidden="1" x14ac:dyDescent="0.2">
      <c r="J479" s="33">
        <f t="shared" si="14"/>
        <v>0</v>
      </c>
      <c r="L479" s="36">
        <f t="shared" si="15"/>
        <v>0</v>
      </c>
    </row>
    <row r="480" spans="10:12" hidden="1" x14ac:dyDescent="0.2">
      <c r="J480" s="33">
        <f t="shared" si="14"/>
        <v>0</v>
      </c>
      <c r="L480" s="36">
        <f t="shared" si="15"/>
        <v>0</v>
      </c>
    </row>
    <row r="481" spans="10:12" hidden="1" x14ac:dyDescent="0.2">
      <c r="J481" s="33">
        <f t="shared" si="14"/>
        <v>0</v>
      </c>
      <c r="L481" s="36">
        <f t="shared" si="15"/>
        <v>0</v>
      </c>
    </row>
    <row r="482" spans="10:12" hidden="1" x14ac:dyDescent="0.2">
      <c r="J482" s="33">
        <f t="shared" si="14"/>
        <v>0</v>
      </c>
      <c r="L482" s="36">
        <f t="shared" si="15"/>
        <v>0</v>
      </c>
    </row>
    <row r="483" spans="10:12" hidden="1" x14ac:dyDescent="0.2">
      <c r="J483" s="33">
        <f t="shared" si="14"/>
        <v>0</v>
      </c>
      <c r="L483" s="36">
        <f t="shared" si="15"/>
        <v>0</v>
      </c>
    </row>
    <row r="484" spans="10:12" hidden="1" x14ac:dyDescent="0.2">
      <c r="J484" s="33">
        <f t="shared" si="14"/>
        <v>0</v>
      </c>
      <c r="L484" s="36">
        <f t="shared" si="15"/>
        <v>0</v>
      </c>
    </row>
    <row r="485" spans="10:12" hidden="1" x14ac:dyDescent="0.2">
      <c r="J485" s="33">
        <f t="shared" si="14"/>
        <v>0</v>
      </c>
      <c r="L485" s="36">
        <f t="shared" si="15"/>
        <v>0</v>
      </c>
    </row>
    <row r="486" spans="10:12" hidden="1" x14ac:dyDescent="0.2">
      <c r="J486" s="33">
        <f t="shared" si="14"/>
        <v>0</v>
      </c>
      <c r="L486" s="36">
        <f t="shared" si="15"/>
        <v>0</v>
      </c>
    </row>
    <row r="487" spans="10:12" hidden="1" x14ac:dyDescent="0.2">
      <c r="J487" s="33">
        <f t="shared" si="14"/>
        <v>0</v>
      </c>
      <c r="L487" s="36">
        <f t="shared" si="15"/>
        <v>0</v>
      </c>
    </row>
    <row r="488" spans="10:12" hidden="1" x14ac:dyDescent="0.2">
      <c r="J488" s="33">
        <f t="shared" si="14"/>
        <v>0</v>
      </c>
      <c r="L488" s="36">
        <f t="shared" si="15"/>
        <v>0</v>
      </c>
    </row>
    <row r="489" spans="10:12" hidden="1" x14ac:dyDescent="0.2">
      <c r="J489" s="33">
        <f t="shared" si="14"/>
        <v>0</v>
      </c>
      <c r="L489" s="36">
        <f t="shared" si="15"/>
        <v>0</v>
      </c>
    </row>
    <row r="490" spans="10:12" hidden="1" x14ac:dyDescent="0.2">
      <c r="J490" s="33">
        <f t="shared" si="14"/>
        <v>0</v>
      </c>
      <c r="L490" s="36">
        <f t="shared" si="15"/>
        <v>0</v>
      </c>
    </row>
    <row r="491" spans="10:12" hidden="1" x14ac:dyDescent="0.2">
      <c r="J491" s="33">
        <f t="shared" si="14"/>
        <v>0</v>
      </c>
      <c r="L491" s="36">
        <f t="shared" si="15"/>
        <v>0</v>
      </c>
    </row>
    <row r="492" spans="10:12" hidden="1" x14ac:dyDescent="0.2">
      <c r="J492" s="33">
        <f t="shared" si="14"/>
        <v>0</v>
      </c>
      <c r="L492" s="36">
        <f t="shared" si="15"/>
        <v>0</v>
      </c>
    </row>
    <row r="493" spans="10:12" hidden="1" x14ac:dyDescent="0.2">
      <c r="J493" s="33">
        <f t="shared" si="14"/>
        <v>0</v>
      </c>
      <c r="L493" s="36">
        <f t="shared" si="15"/>
        <v>0</v>
      </c>
    </row>
    <row r="494" spans="10:12" hidden="1" x14ac:dyDescent="0.2">
      <c r="J494" s="33">
        <f t="shared" si="14"/>
        <v>0</v>
      </c>
      <c r="L494" s="36">
        <f t="shared" si="15"/>
        <v>0</v>
      </c>
    </row>
    <row r="495" spans="10:12" hidden="1" x14ac:dyDescent="0.2">
      <c r="J495" s="33">
        <f t="shared" si="14"/>
        <v>0</v>
      </c>
      <c r="L495" s="36">
        <f t="shared" si="15"/>
        <v>0</v>
      </c>
    </row>
    <row r="496" spans="10:12" hidden="1" x14ac:dyDescent="0.2">
      <c r="J496" s="33">
        <f t="shared" si="14"/>
        <v>0</v>
      </c>
      <c r="L496" s="36">
        <f t="shared" si="15"/>
        <v>0</v>
      </c>
    </row>
    <row r="497" spans="10:12" hidden="1" x14ac:dyDescent="0.2">
      <c r="J497" s="33">
        <f t="shared" si="14"/>
        <v>0</v>
      </c>
      <c r="L497" s="36">
        <f t="shared" si="15"/>
        <v>0</v>
      </c>
    </row>
    <row r="498" spans="10:12" hidden="1" x14ac:dyDescent="0.2">
      <c r="J498" s="33">
        <f t="shared" si="14"/>
        <v>0</v>
      </c>
      <c r="L498" s="36">
        <f t="shared" si="15"/>
        <v>0</v>
      </c>
    </row>
    <row r="499" spans="10:12" hidden="1" x14ac:dyDescent="0.2">
      <c r="J499" s="33">
        <f t="shared" si="14"/>
        <v>0</v>
      </c>
      <c r="L499" s="36">
        <f t="shared" si="15"/>
        <v>0</v>
      </c>
    </row>
    <row r="500" spans="10:12" hidden="1" x14ac:dyDescent="0.2">
      <c r="J500" s="33">
        <f t="shared" si="14"/>
        <v>0</v>
      </c>
      <c r="L500" s="36">
        <f t="shared" si="15"/>
        <v>0</v>
      </c>
    </row>
    <row r="501" spans="10:12" hidden="1" x14ac:dyDescent="0.2">
      <c r="J501" s="33">
        <f t="shared" si="14"/>
        <v>0</v>
      </c>
      <c r="L501" s="36">
        <f t="shared" si="15"/>
        <v>0</v>
      </c>
    </row>
    <row r="502" spans="10:12" hidden="1" x14ac:dyDescent="0.2">
      <c r="J502" s="33">
        <f t="shared" si="14"/>
        <v>0</v>
      </c>
      <c r="L502" s="36">
        <f t="shared" si="15"/>
        <v>0</v>
      </c>
    </row>
    <row r="503" spans="10:12" hidden="1" x14ac:dyDescent="0.2">
      <c r="J503" s="33">
        <f t="shared" si="14"/>
        <v>0</v>
      </c>
      <c r="L503" s="36">
        <f t="shared" si="15"/>
        <v>0</v>
      </c>
    </row>
    <row r="504" spans="10:12" hidden="1" x14ac:dyDescent="0.2">
      <c r="J504" s="33">
        <f t="shared" si="14"/>
        <v>0</v>
      </c>
      <c r="L504" s="36">
        <f t="shared" si="15"/>
        <v>0</v>
      </c>
    </row>
    <row r="505" spans="10:12" hidden="1" x14ac:dyDescent="0.2">
      <c r="J505" s="33">
        <f t="shared" si="14"/>
        <v>0</v>
      </c>
      <c r="L505" s="36">
        <f t="shared" si="15"/>
        <v>0</v>
      </c>
    </row>
    <row r="506" spans="10:12" hidden="1" x14ac:dyDescent="0.2">
      <c r="J506" s="33">
        <f t="shared" si="14"/>
        <v>0</v>
      </c>
      <c r="L506" s="36">
        <f t="shared" si="15"/>
        <v>0</v>
      </c>
    </row>
    <row r="507" spans="10:12" hidden="1" x14ac:dyDescent="0.2">
      <c r="J507" s="33">
        <f t="shared" si="14"/>
        <v>0</v>
      </c>
      <c r="L507" s="36">
        <f t="shared" si="15"/>
        <v>0</v>
      </c>
    </row>
    <row r="508" spans="10:12" hidden="1" x14ac:dyDescent="0.2">
      <c r="J508" s="33">
        <f t="shared" si="14"/>
        <v>0</v>
      </c>
      <c r="L508" s="36">
        <f t="shared" si="15"/>
        <v>0</v>
      </c>
    </row>
    <row r="509" spans="10:12" hidden="1" x14ac:dyDescent="0.2">
      <c r="J509" s="33">
        <f t="shared" si="14"/>
        <v>0</v>
      </c>
      <c r="L509" s="36">
        <f t="shared" si="15"/>
        <v>0</v>
      </c>
    </row>
    <row r="510" spans="10:12" hidden="1" x14ac:dyDescent="0.2">
      <c r="J510" s="33">
        <f t="shared" si="14"/>
        <v>0</v>
      </c>
      <c r="L510" s="36">
        <f t="shared" si="15"/>
        <v>0</v>
      </c>
    </row>
    <row r="511" spans="10:12" hidden="1" x14ac:dyDescent="0.2">
      <c r="J511" s="33">
        <f t="shared" si="14"/>
        <v>0</v>
      </c>
      <c r="L511" s="36">
        <f t="shared" si="15"/>
        <v>0</v>
      </c>
    </row>
    <row r="512" spans="10:12" hidden="1" x14ac:dyDescent="0.2">
      <c r="J512" s="33">
        <f t="shared" si="14"/>
        <v>0</v>
      </c>
      <c r="L512" s="36">
        <f t="shared" si="15"/>
        <v>0</v>
      </c>
    </row>
    <row r="513" spans="10:12" hidden="1" x14ac:dyDescent="0.2">
      <c r="J513" s="33">
        <f t="shared" si="14"/>
        <v>0</v>
      </c>
      <c r="L513" s="36">
        <f t="shared" si="15"/>
        <v>0</v>
      </c>
    </row>
    <row r="514" spans="10:12" hidden="1" x14ac:dyDescent="0.2">
      <c r="J514" s="33">
        <f t="shared" ref="J514:J571" si="16">H514*(1-I514)</f>
        <v>0</v>
      </c>
      <c r="L514" s="36">
        <f t="shared" ref="L514:L571" si="17">J514*(1+K514)</f>
        <v>0</v>
      </c>
    </row>
    <row r="515" spans="10:12" hidden="1" x14ac:dyDescent="0.2">
      <c r="J515" s="33">
        <f t="shared" si="16"/>
        <v>0</v>
      </c>
      <c r="L515" s="36">
        <f t="shared" si="17"/>
        <v>0</v>
      </c>
    </row>
    <row r="516" spans="10:12" hidden="1" x14ac:dyDescent="0.2">
      <c r="J516" s="33">
        <f t="shared" si="16"/>
        <v>0</v>
      </c>
      <c r="L516" s="36">
        <f t="shared" si="17"/>
        <v>0</v>
      </c>
    </row>
    <row r="517" spans="10:12" hidden="1" x14ac:dyDescent="0.2">
      <c r="J517" s="33">
        <f t="shared" si="16"/>
        <v>0</v>
      </c>
      <c r="L517" s="36">
        <f t="shared" si="17"/>
        <v>0</v>
      </c>
    </row>
    <row r="518" spans="10:12" hidden="1" x14ac:dyDescent="0.2">
      <c r="J518" s="33">
        <f t="shared" si="16"/>
        <v>0</v>
      </c>
      <c r="L518" s="36">
        <f t="shared" si="17"/>
        <v>0</v>
      </c>
    </row>
    <row r="519" spans="10:12" hidden="1" x14ac:dyDescent="0.2">
      <c r="J519" s="33">
        <f t="shared" si="16"/>
        <v>0</v>
      </c>
      <c r="L519" s="36">
        <f t="shared" si="17"/>
        <v>0</v>
      </c>
    </row>
    <row r="520" spans="10:12" hidden="1" x14ac:dyDescent="0.2">
      <c r="J520" s="33">
        <f t="shared" si="16"/>
        <v>0</v>
      </c>
      <c r="L520" s="36">
        <f t="shared" si="17"/>
        <v>0</v>
      </c>
    </row>
    <row r="521" spans="10:12" hidden="1" x14ac:dyDescent="0.2">
      <c r="J521" s="33">
        <f t="shared" si="16"/>
        <v>0</v>
      </c>
      <c r="L521" s="36">
        <f t="shared" si="17"/>
        <v>0</v>
      </c>
    </row>
    <row r="522" spans="10:12" hidden="1" x14ac:dyDescent="0.2">
      <c r="J522" s="33">
        <f t="shared" si="16"/>
        <v>0</v>
      </c>
      <c r="L522" s="36">
        <f t="shared" si="17"/>
        <v>0</v>
      </c>
    </row>
    <row r="523" spans="10:12" hidden="1" x14ac:dyDescent="0.2">
      <c r="J523" s="33">
        <f t="shared" si="16"/>
        <v>0</v>
      </c>
      <c r="L523" s="36">
        <f t="shared" si="17"/>
        <v>0</v>
      </c>
    </row>
    <row r="524" spans="10:12" hidden="1" x14ac:dyDescent="0.2">
      <c r="J524" s="33">
        <f t="shared" si="16"/>
        <v>0</v>
      </c>
      <c r="L524" s="36">
        <f t="shared" si="17"/>
        <v>0</v>
      </c>
    </row>
    <row r="525" spans="10:12" hidden="1" x14ac:dyDescent="0.2">
      <c r="J525" s="33">
        <f t="shared" si="16"/>
        <v>0</v>
      </c>
      <c r="L525" s="36">
        <f t="shared" si="17"/>
        <v>0</v>
      </c>
    </row>
    <row r="526" spans="10:12" hidden="1" x14ac:dyDescent="0.2">
      <c r="J526" s="33">
        <f t="shared" si="16"/>
        <v>0</v>
      </c>
      <c r="L526" s="36">
        <f t="shared" si="17"/>
        <v>0</v>
      </c>
    </row>
    <row r="527" spans="10:12" hidden="1" x14ac:dyDescent="0.2">
      <c r="J527" s="33">
        <f t="shared" si="16"/>
        <v>0</v>
      </c>
      <c r="L527" s="36">
        <f t="shared" si="17"/>
        <v>0</v>
      </c>
    </row>
    <row r="528" spans="10:12" hidden="1" x14ac:dyDescent="0.2">
      <c r="J528" s="33">
        <f t="shared" si="16"/>
        <v>0</v>
      </c>
      <c r="L528" s="36">
        <f t="shared" si="17"/>
        <v>0</v>
      </c>
    </row>
    <row r="529" spans="10:12" hidden="1" x14ac:dyDescent="0.2">
      <c r="J529" s="33">
        <f t="shared" si="16"/>
        <v>0</v>
      </c>
      <c r="L529" s="36">
        <f t="shared" si="17"/>
        <v>0</v>
      </c>
    </row>
    <row r="530" spans="10:12" hidden="1" x14ac:dyDescent="0.2">
      <c r="J530" s="33">
        <f t="shared" si="16"/>
        <v>0</v>
      </c>
      <c r="L530" s="36">
        <f t="shared" si="17"/>
        <v>0</v>
      </c>
    </row>
    <row r="531" spans="10:12" hidden="1" x14ac:dyDescent="0.2">
      <c r="J531" s="33">
        <f t="shared" si="16"/>
        <v>0</v>
      </c>
      <c r="L531" s="36">
        <f t="shared" si="17"/>
        <v>0</v>
      </c>
    </row>
    <row r="532" spans="10:12" hidden="1" x14ac:dyDescent="0.2">
      <c r="J532" s="33">
        <f t="shared" si="16"/>
        <v>0</v>
      </c>
      <c r="L532" s="36">
        <f t="shared" si="17"/>
        <v>0</v>
      </c>
    </row>
    <row r="533" spans="10:12" hidden="1" x14ac:dyDescent="0.2">
      <c r="J533" s="33">
        <f t="shared" si="16"/>
        <v>0</v>
      </c>
      <c r="L533" s="36">
        <f t="shared" si="17"/>
        <v>0</v>
      </c>
    </row>
    <row r="534" spans="10:12" hidden="1" x14ac:dyDescent="0.2">
      <c r="J534" s="33">
        <f t="shared" si="16"/>
        <v>0</v>
      </c>
      <c r="L534" s="36">
        <f t="shared" si="17"/>
        <v>0</v>
      </c>
    </row>
    <row r="535" spans="10:12" hidden="1" x14ac:dyDescent="0.2">
      <c r="J535" s="33">
        <f t="shared" si="16"/>
        <v>0</v>
      </c>
      <c r="L535" s="36">
        <f t="shared" si="17"/>
        <v>0</v>
      </c>
    </row>
    <row r="536" spans="10:12" hidden="1" x14ac:dyDescent="0.2">
      <c r="J536" s="33">
        <f t="shared" si="16"/>
        <v>0</v>
      </c>
      <c r="L536" s="36">
        <f t="shared" si="17"/>
        <v>0</v>
      </c>
    </row>
    <row r="537" spans="10:12" hidden="1" x14ac:dyDescent="0.2">
      <c r="J537" s="33">
        <f t="shared" si="16"/>
        <v>0</v>
      </c>
      <c r="L537" s="36">
        <f t="shared" si="17"/>
        <v>0</v>
      </c>
    </row>
    <row r="538" spans="10:12" hidden="1" x14ac:dyDescent="0.2">
      <c r="J538" s="33">
        <f t="shared" si="16"/>
        <v>0</v>
      </c>
      <c r="L538" s="36">
        <f t="shared" si="17"/>
        <v>0</v>
      </c>
    </row>
    <row r="539" spans="10:12" hidden="1" x14ac:dyDescent="0.2">
      <c r="J539" s="33">
        <f t="shared" si="16"/>
        <v>0</v>
      </c>
      <c r="L539" s="36">
        <f t="shared" si="17"/>
        <v>0</v>
      </c>
    </row>
    <row r="540" spans="10:12" hidden="1" x14ac:dyDescent="0.2">
      <c r="J540" s="33">
        <f t="shared" si="16"/>
        <v>0</v>
      </c>
      <c r="L540" s="36">
        <f t="shared" si="17"/>
        <v>0</v>
      </c>
    </row>
    <row r="541" spans="10:12" hidden="1" x14ac:dyDescent="0.2">
      <c r="J541" s="33">
        <f t="shared" si="16"/>
        <v>0</v>
      </c>
      <c r="L541" s="36">
        <f t="shared" si="17"/>
        <v>0</v>
      </c>
    </row>
    <row r="542" spans="10:12" hidden="1" x14ac:dyDescent="0.2">
      <c r="J542" s="33">
        <f t="shared" si="16"/>
        <v>0</v>
      </c>
      <c r="L542" s="36">
        <f t="shared" si="17"/>
        <v>0</v>
      </c>
    </row>
    <row r="543" spans="10:12" hidden="1" x14ac:dyDescent="0.2">
      <c r="J543" s="33">
        <f t="shared" si="16"/>
        <v>0</v>
      </c>
      <c r="L543" s="36">
        <f t="shared" si="17"/>
        <v>0</v>
      </c>
    </row>
    <row r="544" spans="10:12" hidden="1" x14ac:dyDescent="0.2">
      <c r="J544" s="33">
        <f t="shared" si="16"/>
        <v>0</v>
      </c>
      <c r="L544" s="36">
        <f t="shared" si="17"/>
        <v>0</v>
      </c>
    </row>
    <row r="545" spans="10:12" hidden="1" x14ac:dyDescent="0.2">
      <c r="J545" s="33">
        <f t="shared" si="16"/>
        <v>0</v>
      </c>
      <c r="L545" s="36">
        <f t="shared" si="17"/>
        <v>0</v>
      </c>
    </row>
    <row r="546" spans="10:12" hidden="1" x14ac:dyDescent="0.2">
      <c r="J546" s="33">
        <f t="shared" si="16"/>
        <v>0</v>
      </c>
      <c r="L546" s="36">
        <f t="shared" si="17"/>
        <v>0</v>
      </c>
    </row>
    <row r="547" spans="10:12" hidden="1" x14ac:dyDescent="0.2">
      <c r="J547" s="33">
        <f t="shared" si="16"/>
        <v>0</v>
      </c>
      <c r="L547" s="36">
        <f t="shared" si="17"/>
        <v>0</v>
      </c>
    </row>
    <row r="548" spans="10:12" hidden="1" x14ac:dyDescent="0.2">
      <c r="J548" s="33">
        <f t="shared" si="16"/>
        <v>0</v>
      </c>
      <c r="L548" s="36">
        <f t="shared" si="17"/>
        <v>0</v>
      </c>
    </row>
    <row r="549" spans="10:12" hidden="1" x14ac:dyDescent="0.2">
      <c r="J549" s="33">
        <f t="shared" si="16"/>
        <v>0</v>
      </c>
      <c r="L549" s="36">
        <f t="shared" si="17"/>
        <v>0</v>
      </c>
    </row>
    <row r="550" spans="10:12" hidden="1" x14ac:dyDescent="0.2">
      <c r="J550" s="33">
        <f t="shared" si="16"/>
        <v>0</v>
      </c>
      <c r="L550" s="36">
        <f t="shared" si="17"/>
        <v>0</v>
      </c>
    </row>
    <row r="551" spans="10:12" hidden="1" x14ac:dyDescent="0.2">
      <c r="J551" s="33">
        <f t="shared" si="16"/>
        <v>0</v>
      </c>
      <c r="L551" s="36">
        <f t="shared" si="17"/>
        <v>0</v>
      </c>
    </row>
    <row r="552" spans="10:12" hidden="1" x14ac:dyDescent="0.2">
      <c r="J552" s="33">
        <f t="shared" si="16"/>
        <v>0</v>
      </c>
      <c r="L552" s="36">
        <f t="shared" si="17"/>
        <v>0</v>
      </c>
    </row>
    <row r="553" spans="10:12" hidden="1" x14ac:dyDescent="0.2">
      <c r="J553" s="33">
        <f t="shared" si="16"/>
        <v>0</v>
      </c>
      <c r="L553" s="36">
        <f t="shared" si="17"/>
        <v>0</v>
      </c>
    </row>
    <row r="554" spans="10:12" hidden="1" x14ac:dyDescent="0.2">
      <c r="J554" s="33">
        <f t="shared" si="16"/>
        <v>0</v>
      </c>
      <c r="L554" s="36">
        <f t="shared" si="17"/>
        <v>0</v>
      </c>
    </row>
    <row r="555" spans="10:12" hidden="1" x14ac:dyDescent="0.2">
      <c r="J555" s="33">
        <f t="shared" si="16"/>
        <v>0</v>
      </c>
      <c r="L555" s="36">
        <f t="shared" si="17"/>
        <v>0</v>
      </c>
    </row>
    <row r="556" spans="10:12" hidden="1" x14ac:dyDescent="0.2">
      <c r="J556" s="33">
        <f t="shared" si="16"/>
        <v>0</v>
      </c>
      <c r="L556" s="36">
        <f t="shared" si="17"/>
        <v>0</v>
      </c>
    </row>
    <row r="557" spans="10:12" hidden="1" x14ac:dyDescent="0.2">
      <c r="J557" s="33">
        <f t="shared" si="16"/>
        <v>0</v>
      </c>
      <c r="L557" s="36">
        <f t="shared" si="17"/>
        <v>0</v>
      </c>
    </row>
    <row r="558" spans="10:12" hidden="1" x14ac:dyDescent="0.2">
      <c r="J558" s="33">
        <f t="shared" si="16"/>
        <v>0</v>
      </c>
      <c r="L558" s="36">
        <f t="shared" si="17"/>
        <v>0</v>
      </c>
    </row>
    <row r="559" spans="10:12" hidden="1" x14ac:dyDescent="0.2">
      <c r="J559" s="33">
        <f t="shared" si="16"/>
        <v>0</v>
      </c>
      <c r="L559" s="36">
        <f t="shared" si="17"/>
        <v>0</v>
      </c>
    </row>
    <row r="560" spans="10:12" hidden="1" x14ac:dyDescent="0.2">
      <c r="J560" s="33">
        <f t="shared" si="16"/>
        <v>0</v>
      </c>
      <c r="L560" s="36">
        <f t="shared" si="17"/>
        <v>0</v>
      </c>
    </row>
    <row r="561" spans="10:12" hidden="1" x14ac:dyDescent="0.2">
      <c r="J561" s="33">
        <f t="shared" si="16"/>
        <v>0</v>
      </c>
      <c r="L561" s="36">
        <f t="shared" si="17"/>
        <v>0</v>
      </c>
    </row>
    <row r="562" spans="10:12" hidden="1" x14ac:dyDescent="0.2">
      <c r="J562" s="33">
        <f t="shared" si="16"/>
        <v>0</v>
      </c>
      <c r="L562" s="36">
        <f t="shared" si="17"/>
        <v>0</v>
      </c>
    </row>
    <row r="563" spans="10:12" hidden="1" x14ac:dyDescent="0.2">
      <c r="J563" s="33">
        <f t="shared" si="16"/>
        <v>0</v>
      </c>
      <c r="L563" s="36">
        <f t="shared" si="17"/>
        <v>0</v>
      </c>
    </row>
    <row r="564" spans="10:12" hidden="1" x14ac:dyDescent="0.2">
      <c r="J564" s="33">
        <f t="shared" si="16"/>
        <v>0</v>
      </c>
      <c r="L564" s="36">
        <f t="shared" si="17"/>
        <v>0</v>
      </c>
    </row>
    <row r="565" spans="10:12" hidden="1" x14ac:dyDescent="0.2">
      <c r="J565" s="33">
        <f t="shared" si="16"/>
        <v>0</v>
      </c>
      <c r="L565" s="36">
        <f t="shared" si="17"/>
        <v>0</v>
      </c>
    </row>
    <row r="566" spans="10:12" hidden="1" x14ac:dyDescent="0.2">
      <c r="J566" s="33">
        <f t="shared" si="16"/>
        <v>0</v>
      </c>
      <c r="L566" s="36">
        <f t="shared" si="17"/>
        <v>0</v>
      </c>
    </row>
    <row r="567" spans="10:12" hidden="1" x14ac:dyDescent="0.2">
      <c r="J567" s="33">
        <f t="shared" si="16"/>
        <v>0</v>
      </c>
      <c r="L567" s="36">
        <f t="shared" si="17"/>
        <v>0</v>
      </c>
    </row>
    <row r="568" spans="10:12" hidden="1" x14ac:dyDescent="0.2">
      <c r="J568" s="33">
        <f t="shared" si="16"/>
        <v>0</v>
      </c>
      <c r="L568" s="36">
        <f t="shared" si="17"/>
        <v>0</v>
      </c>
    </row>
    <row r="569" spans="10:12" hidden="1" x14ac:dyDescent="0.2">
      <c r="J569" s="33">
        <f t="shared" si="16"/>
        <v>0</v>
      </c>
      <c r="L569" s="36">
        <f t="shared" si="17"/>
        <v>0</v>
      </c>
    </row>
    <row r="570" spans="10:12" hidden="1" x14ac:dyDescent="0.2">
      <c r="J570" s="33">
        <f t="shared" si="16"/>
        <v>0</v>
      </c>
      <c r="L570" s="36">
        <f t="shared" si="17"/>
        <v>0</v>
      </c>
    </row>
    <row r="571" spans="10:12" hidden="1" x14ac:dyDescent="0.2">
      <c r="J571" s="33">
        <f t="shared" si="16"/>
        <v>0</v>
      </c>
      <c r="L571" s="36">
        <f t="shared" si="17"/>
        <v>0</v>
      </c>
    </row>
  </sheetData>
  <autoFilter ref="A1:L571">
    <filterColumn colId="1">
      <filters>
        <filter val="frm9"/>
      </filters>
    </filterColumn>
  </autoFilter>
  <sortState ref="A2:L572">
    <sortCondition ref="B2:B572"/>
    <sortCondition ref="C2:C572"/>
    <sortCondition ref="D2:D572"/>
  </sortState>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subSort">
                <anchor moveWithCells="1" sizeWithCells="1">
                  <from>
                    <xdr:col>0</xdr:col>
                    <xdr:colOff>4467225</xdr:colOff>
                    <xdr:row>0</xdr:row>
                    <xdr:rowOff>457200</xdr:rowOff>
                  </from>
                  <to>
                    <xdr:col>0</xdr:col>
                    <xdr:colOff>5381625</xdr:colOff>
                    <xdr:row>0</xdr:row>
                    <xdr:rowOff>647700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tAbbr"/>
  <dimension ref="A1:J11"/>
  <sheetViews>
    <sheetView topLeftCell="E1" workbookViewId="0">
      <selection activeCell="E27" sqref="E27:F27"/>
    </sheetView>
  </sheetViews>
  <sheetFormatPr defaultRowHeight="12.75" x14ac:dyDescent="0.2"/>
  <cols>
    <col min="1" max="1" width="5.375" bestFit="1" customWidth="1"/>
    <col min="2" max="3" width="21.875" bestFit="1" customWidth="1"/>
    <col min="4" max="5" width="66.375" bestFit="1" customWidth="1"/>
    <col min="6" max="6" width="23.25" style="50" bestFit="1" customWidth="1"/>
    <col min="7" max="7" width="23.25" style="28" bestFit="1" customWidth="1"/>
    <col min="8" max="8" width="16.75" style="28" bestFit="1" customWidth="1"/>
    <col min="9" max="9" width="16.125" style="28" bestFit="1" customWidth="1"/>
    <col min="10" max="10" width="15.875" style="28" bestFit="1" customWidth="1"/>
  </cols>
  <sheetData>
    <row r="1" spans="1:10" s="44" customFormat="1" x14ac:dyDescent="0.2">
      <c r="A1" s="44" t="s">
        <v>247</v>
      </c>
      <c r="B1" s="44" t="s">
        <v>245</v>
      </c>
      <c r="C1" s="44" t="s">
        <v>246</v>
      </c>
      <c r="D1" s="44" t="s">
        <v>241</v>
      </c>
      <c r="E1" s="44" t="s">
        <v>240</v>
      </c>
      <c r="F1" s="44" t="s">
        <v>248</v>
      </c>
      <c r="G1" s="45" t="s">
        <v>249</v>
      </c>
      <c r="H1" s="45" t="s">
        <v>147</v>
      </c>
      <c r="I1" s="45" t="s">
        <v>250</v>
      </c>
      <c r="J1" s="45" t="s">
        <v>251</v>
      </c>
    </row>
    <row r="2" spans="1:10" s="44" customFormat="1" x14ac:dyDescent="0.2">
      <c r="A2" s="44" t="s">
        <v>247</v>
      </c>
      <c r="B2" s="44" t="s">
        <v>231</v>
      </c>
      <c r="C2" s="44" t="s">
        <v>232</v>
      </c>
      <c r="D2" s="44" t="s">
        <v>233</v>
      </c>
      <c r="E2" s="44" t="s">
        <v>234</v>
      </c>
      <c r="F2" s="49" t="s">
        <v>235</v>
      </c>
      <c r="G2" s="44" t="s">
        <v>236</v>
      </c>
      <c r="H2" s="44" t="s">
        <v>237</v>
      </c>
      <c r="I2" s="44" t="s">
        <v>238</v>
      </c>
      <c r="J2" s="44" t="s">
        <v>239</v>
      </c>
    </row>
    <row r="3" spans="1:10" x14ac:dyDescent="0.2">
      <c r="A3" t="s">
        <v>20</v>
      </c>
      <c r="B3" t="s">
        <v>316</v>
      </c>
      <c r="C3" t="s">
        <v>318</v>
      </c>
      <c r="D3" t="s">
        <v>146</v>
      </c>
      <c r="E3" t="s">
        <v>21</v>
      </c>
      <c r="F3" s="50" t="s">
        <v>320</v>
      </c>
      <c r="G3" s="50" t="s">
        <v>322</v>
      </c>
      <c r="H3" s="50" t="s">
        <v>323</v>
      </c>
      <c r="I3" s="50" t="s">
        <v>325</v>
      </c>
      <c r="J3" s="50" t="s">
        <v>326</v>
      </c>
    </row>
    <row r="4" spans="1:10" x14ac:dyDescent="0.2">
      <c r="A4" t="s">
        <v>23</v>
      </c>
      <c r="B4" t="s">
        <v>317</v>
      </c>
      <c r="C4" t="s">
        <v>319</v>
      </c>
      <c r="D4" t="s">
        <v>192</v>
      </c>
      <c r="E4" t="s">
        <v>27</v>
      </c>
      <c r="F4" s="50" t="s">
        <v>321</v>
      </c>
      <c r="H4" s="50" t="s">
        <v>324</v>
      </c>
    </row>
    <row r="5" spans="1:10" x14ac:dyDescent="0.2">
      <c r="A5" t="s">
        <v>24</v>
      </c>
      <c r="D5" t="s">
        <v>191</v>
      </c>
      <c r="E5" t="s">
        <v>28</v>
      </c>
      <c r="H5" s="50"/>
    </row>
    <row r="6" spans="1:10" x14ac:dyDescent="0.2">
      <c r="A6" t="s">
        <v>31</v>
      </c>
      <c r="D6" t="s">
        <v>199</v>
      </c>
      <c r="E6" t="s">
        <v>29</v>
      </c>
    </row>
    <row r="7" spans="1:10" x14ac:dyDescent="0.2">
      <c r="A7" t="s">
        <v>32</v>
      </c>
      <c r="D7" t="s">
        <v>30</v>
      </c>
      <c r="E7" t="s">
        <v>30</v>
      </c>
    </row>
    <row r="8" spans="1:10" x14ac:dyDescent="0.2">
      <c r="A8" t="s">
        <v>198</v>
      </c>
      <c r="D8" t="s">
        <v>147</v>
      </c>
    </row>
    <row r="9" spans="1:10" x14ac:dyDescent="0.2">
      <c r="A9" t="s">
        <v>242</v>
      </c>
    </row>
    <row r="10" spans="1:10" x14ac:dyDescent="0.2">
      <c r="A10" t="s">
        <v>243</v>
      </c>
    </row>
    <row r="11" spans="1:10" x14ac:dyDescent="0.2">
      <c r="A11" t="s">
        <v>244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0"/>
  <dimension ref="A1:B87"/>
  <sheetViews>
    <sheetView tabSelected="1" showRuler="0" view="pageLayout" zoomScaleSheetLayoutView="100" workbookViewId="0">
      <selection activeCell="B44" sqref="B44"/>
    </sheetView>
  </sheetViews>
  <sheetFormatPr defaultColWidth="9" defaultRowHeight="12.75" x14ac:dyDescent="0.2"/>
  <cols>
    <col min="1" max="1" width="64.5" style="1" customWidth="1"/>
    <col min="2" max="2" width="12.5" style="2" customWidth="1"/>
    <col min="3" max="16384" width="9" style="1"/>
  </cols>
  <sheetData>
    <row r="1" spans="1:2" x14ac:dyDescent="0.2">
      <c r="A1" s="27" t="s">
        <v>19</v>
      </c>
      <c r="B1" s="11"/>
    </row>
    <row r="2" spans="1:2" x14ac:dyDescent="0.2">
      <c r="A2" s="27" t="s">
        <v>18</v>
      </c>
      <c r="B2" s="26"/>
    </row>
    <row r="3" spans="1:2" x14ac:dyDescent="0.2">
      <c r="A3" s="10"/>
      <c r="B3" s="11"/>
    </row>
    <row r="4" spans="1:2" x14ac:dyDescent="0.2">
      <c r="A4" s="14" t="s">
        <v>17</v>
      </c>
      <c r="B4" s="26"/>
    </row>
    <row r="5" spans="1:2" x14ac:dyDescent="0.2">
      <c r="A5" s="14" t="s">
        <v>16</v>
      </c>
      <c r="B5" s="11"/>
    </row>
    <row r="6" spans="1:2" x14ac:dyDescent="0.2">
      <c r="A6" s="14" t="s">
        <v>15</v>
      </c>
      <c r="B6" s="11"/>
    </row>
    <row r="7" spans="1:2" x14ac:dyDescent="0.2">
      <c r="A7" s="12"/>
      <c r="B7" s="11"/>
    </row>
    <row r="8" spans="1:2" ht="18" x14ac:dyDescent="0.2">
      <c r="A8" s="25" t="s">
        <v>14</v>
      </c>
      <c r="B8" s="11"/>
    </row>
    <row r="9" spans="1:2" ht="72" x14ac:dyDescent="0.2">
      <c r="A9" s="24" t="s">
        <v>327</v>
      </c>
      <c r="B9" s="13"/>
    </row>
    <row r="10" spans="1:2" x14ac:dyDescent="0.2">
      <c r="A10" s="12"/>
      <c r="B10" s="13"/>
    </row>
    <row r="11" spans="1:2" x14ac:dyDescent="0.2">
      <c r="A11" s="24" t="s">
        <v>13</v>
      </c>
      <c r="B11" s="13"/>
    </row>
    <row r="12" spans="1:2" x14ac:dyDescent="0.2">
      <c r="A12" s="12" t="s">
        <v>12</v>
      </c>
      <c r="B12" s="11"/>
    </row>
    <row r="13" spans="1:2" x14ac:dyDescent="0.2">
      <c r="A13" s="12"/>
      <c r="B13" s="11"/>
    </row>
    <row r="14" spans="1:2" x14ac:dyDescent="0.2">
      <c r="A14" s="17" t="s">
        <v>11</v>
      </c>
      <c r="B14" s="11"/>
    </row>
    <row r="15" spans="1:2" x14ac:dyDescent="0.2">
      <c r="A15" s="23" t="s">
        <v>10</v>
      </c>
      <c r="B15" s="11"/>
    </row>
    <row r="16" spans="1:2" x14ac:dyDescent="0.2">
      <c r="A16" s="22"/>
      <c r="B16" s="11"/>
    </row>
    <row r="17" spans="1:2" x14ac:dyDescent="0.2">
      <c r="A17" s="21" t="s">
        <v>9</v>
      </c>
      <c r="B17" s="29"/>
    </row>
    <row r="18" spans="1:2" ht="36" x14ac:dyDescent="0.2">
      <c r="A18" s="53" t="s">
        <v>328</v>
      </c>
      <c r="B18" s="29"/>
    </row>
    <row r="19" spans="1:2" x14ac:dyDescent="0.2">
      <c r="B19" s="29"/>
    </row>
    <row r="20" spans="1:2" x14ac:dyDescent="0.2">
      <c r="A20" s="52" t="s">
        <v>332</v>
      </c>
      <c r="B20" s="29" t="s">
        <v>137</v>
      </c>
    </row>
    <row r="21" spans="1:2" x14ac:dyDescent="0.2">
      <c r="A21" s="52" t="s">
        <v>131</v>
      </c>
      <c r="B21" s="29" t="s">
        <v>138</v>
      </c>
    </row>
    <row r="22" spans="1:2" ht="15" x14ac:dyDescent="0.35">
      <c r="A22" s="54" t="s">
        <v>333</v>
      </c>
      <c r="B22" s="55" t="s">
        <v>141</v>
      </c>
    </row>
    <row r="23" spans="1:2" x14ac:dyDescent="0.2">
      <c r="A23" s="18"/>
      <c r="B23" s="19"/>
    </row>
    <row r="24" spans="1:2" x14ac:dyDescent="0.2">
      <c r="A24" s="17" t="s">
        <v>8</v>
      </c>
      <c r="B24" s="11"/>
    </row>
    <row r="25" spans="1:2" ht="24" x14ac:dyDescent="0.2">
      <c r="A25" s="16" t="s">
        <v>7</v>
      </c>
      <c r="B25" s="13"/>
    </row>
    <row r="26" spans="1:2" ht="36" x14ac:dyDescent="0.2">
      <c r="A26" s="15" t="s">
        <v>6</v>
      </c>
      <c r="B26" s="13"/>
    </row>
    <row r="27" spans="1:2" x14ac:dyDescent="0.2">
      <c r="A27" s="12"/>
      <c r="B27" s="13"/>
    </row>
    <row r="28" spans="1:2" x14ac:dyDescent="0.2">
      <c r="A28" s="14" t="s">
        <v>5</v>
      </c>
      <c r="B28" s="13"/>
    </row>
    <row r="34" spans="1:2" x14ac:dyDescent="0.2">
      <c r="A34" s="12"/>
      <c r="B34" s="13"/>
    </row>
    <row r="35" spans="1:2" x14ac:dyDescent="0.2">
      <c r="A35" s="12" t="s">
        <v>2</v>
      </c>
      <c r="B35" s="11"/>
    </row>
    <row r="36" spans="1:2" x14ac:dyDescent="0.2">
      <c r="A36" s="12" t="s">
        <v>4</v>
      </c>
      <c r="B36" s="11"/>
    </row>
    <row r="37" spans="1:2" x14ac:dyDescent="0.2">
      <c r="A37" s="12"/>
      <c r="B37" s="11"/>
    </row>
    <row r="38" spans="1:2" x14ac:dyDescent="0.2">
      <c r="A38" s="12" t="s">
        <v>3</v>
      </c>
      <c r="B38" s="11"/>
    </row>
    <row r="39" spans="1:2" x14ac:dyDescent="0.2">
      <c r="A39" s="12"/>
      <c r="B39" s="11"/>
    </row>
    <row r="40" spans="1:2" x14ac:dyDescent="0.2">
      <c r="A40" s="12" t="s">
        <v>2</v>
      </c>
      <c r="B40" s="11"/>
    </row>
    <row r="41" spans="1:2" x14ac:dyDescent="0.2">
      <c r="A41" s="12" t="s">
        <v>1</v>
      </c>
      <c r="B41" s="11"/>
    </row>
    <row r="42" spans="1:2" x14ac:dyDescent="0.2">
      <c r="A42" s="9"/>
      <c r="B42" s="7"/>
    </row>
    <row r="43" spans="1:2" x14ac:dyDescent="0.2">
      <c r="A43" s="8" t="s">
        <v>0</v>
      </c>
      <c r="B43" s="7"/>
    </row>
    <row r="46" spans="1:2" x14ac:dyDescent="0.2">
      <c r="A46" s="4"/>
    </row>
    <row r="48" spans="1:2" x14ac:dyDescent="0.2">
      <c r="A48" s="4"/>
    </row>
    <row r="49" spans="1:1" s="2" customFormat="1" x14ac:dyDescent="0.2">
      <c r="A49" s="6"/>
    </row>
    <row r="50" spans="1:1" s="2" customFormat="1" x14ac:dyDescent="0.2">
      <c r="A50" s="5"/>
    </row>
    <row r="51" spans="1:1" s="2" customFormat="1" x14ac:dyDescent="0.2">
      <c r="A51" s="5"/>
    </row>
    <row r="52" spans="1:1" s="2" customFormat="1" x14ac:dyDescent="0.2">
      <c r="A52" s="5"/>
    </row>
    <row r="54" spans="1:1" s="2" customFormat="1" x14ac:dyDescent="0.2">
      <c r="A54" s="4"/>
    </row>
    <row r="56" spans="1:1" s="2" customFormat="1" x14ac:dyDescent="0.2">
      <c r="A56" s="43"/>
    </row>
    <row r="58" spans="1:1" s="2" customFormat="1" x14ac:dyDescent="0.2">
      <c r="A58" s="4"/>
    </row>
    <row r="60" spans="1:1" s="2" customFormat="1" x14ac:dyDescent="0.2">
      <c r="A60" s="3"/>
    </row>
    <row r="62" spans="1:1" s="2" customFormat="1" x14ac:dyDescent="0.2">
      <c r="A62" s="4"/>
    </row>
    <row r="64" spans="1:1" s="2" customFormat="1" x14ac:dyDescent="0.2">
      <c r="A64" s="3"/>
    </row>
    <row r="65" spans="1:1" s="2" customFormat="1" x14ac:dyDescent="0.2">
      <c r="A65" s="3"/>
    </row>
    <row r="66" spans="1:1" s="2" customFormat="1" x14ac:dyDescent="0.2">
      <c r="A66" s="43"/>
    </row>
    <row r="67" spans="1:1" s="2" customFormat="1" x14ac:dyDescent="0.2">
      <c r="A67" s="3"/>
    </row>
    <row r="68" spans="1:1" s="2" customFormat="1" x14ac:dyDescent="0.2">
      <c r="A68" s="3"/>
    </row>
    <row r="69" spans="1:1" s="2" customFormat="1" x14ac:dyDescent="0.2">
      <c r="A69" s="3"/>
    </row>
    <row r="70" spans="1:1" s="2" customFormat="1" x14ac:dyDescent="0.2">
      <c r="A70" s="3"/>
    </row>
    <row r="71" spans="1:1" s="2" customFormat="1" x14ac:dyDescent="0.2">
      <c r="A71" s="3"/>
    </row>
    <row r="72" spans="1:1" s="2" customFormat="1" x14ac:dyDescent="0.2">
      <c r="A72" s="3"/>
    </row>
    <row r="73" spans="1:1" s="2" customFormat="1" x14ac:dyDescent="0.2">
      <c r="A73" s="3"/>
    </row>
    <row r="74" spans="1:1" s="2" customFormat="1" x14ac:dyDescent="0.2">
      <c r="A74" s="3"/>
    </row>
    <row r="75" spans="1:1" s="2" customFormat="1" x14ac:dyDescent="0.2">
      <c r="A75" s="3"/>
    </row>
    <row r="76" spans="1:1" s="2" customFormat="1" x14ac:dyDescent="0.2">
      <c r="A76" s="3"/>
    </row>
    <row r="77" spans="1:1" s="2" customFormat="1" x14ac:dyDescent="0.2">
      <c r="A77" s="3"/>
    </row>
    <row r="78" spans="1:1" s="2" customFormat="1" x14ac:dyDescent="0.2">
      <c r="A78" s="3"/>
    </row>
    <row r="79" spans="1:1" s="2" customFormat="1" x14ac:dyDescent="0.2">
      <c r="A79" s="3"/>
    </row>
    <row r="80" spans="1:1" s="2" customFormat="1" x14ac:dyDescent="0.2">
      <c r="A80" s="3"/>
    </row>
    <row r="81" spans="1:1" s="2" customFormat="1" x14ac:dyDescent="0.2">
      <c r="A81" s="3"/>
    </row>
    <row r="82" spans="1:1" s="2" customFormat="1" x14ac:dyDescent="0.2">
      <c r="A82" s="3"/>
    </row>
    <row r="83" spans="1:1" s="2" customFormat="1" x14ac:dyDescent="0.2">
      <c r="A83" s="3"/>
    </row>
    <row r="84" spans="1:1" s="2" customFormat="1" x14ac:dyDescent="0.2">
      <c r="A84" s="3"/>
    </row>
    <row r="85" spans="1:1" s="2" customFormat="1" x14ac:dyDescent="0.2">
      <c r="A85" s="3"/>
    </row>
    <row r="86" spans="1:1" s="2" customFormat="1" x14ac:dyDescent="0.2">
      <c r="A86" s="3"/>
    </row>
    <row r="87" spans="1:1" s="2" customFormat="1" x14ac:dyDescent="0.2">
      <c r="A87" s="3"/>
    </row>
  </sheetData>
  <pageMargins left="0.70866141732283472" right="0.70866141732283472" top="0.98425196850393704" bottom="0.98425196850393704" header="0.31496062992125984" footer="0.31496062992125984"/>
  <pageSetup paperSize="9" fitToHeight="0" orientation="portrait" r:id="rId1"/>
  <headerFooter>
    <oddFooter>&amp;C&amp;"MV Boli,Normal"Installatørfirmaet "&amp;"MV Boli,Fed"Det bedste af det bedste&amp;"MV Boli,Normal""
Godthåbsvej 1, 1234 Ønskeby
Telefon: 12345678, Mail:i dbadb@mail.dk, Internet: www.idbadb.dk&amp;Rside &amp;P af &amp;N</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9"/>
  <dimension ref="A1:B87"/>
  <sheetViews>
    <sheetView showRuler="0" view="pageLayout" topLeftCell="A13" zoomScaleSheetLayoutView="100" workbookViewId="0">
      <selection activeCell="B30" sqref="B30"/>
    </sheetView>
  </sheetViews>
  <sheetFormatPr defaultColWidth="9" defaultRowHeight="12.75" x14ac:dyDescent="0.2"/>
  <cols>
    <col min="1" max="1" width="64.5" style="1" customWidth="1"/>
    <col min="2" max="2" width="12.5" style="2" customWidth="1"/>
    <col min="3" max="16384" width="9" style="1"/>
  </cols>
  <sheetData>
    <row r="1" spans="1:2" x14ac:dyDescent="0.2">
      <c r="A1" s="27" t="s">
        <v>19</v>
      </c>
      <c r="B1" s="11"/>
    </row>
    <row r="2" spans="1:2" x14ac:dyDescent="0.2">
      <c r="A2" s="27" t="s">
        <v>18</v>
      </c>
      <c r="B2" s="26"/>
    </row>
    <row r="3" spans="1:2" x14ac:dyDescent="0.2">
      <c r="A3" s="10"/>
      <c r="B3" s="11"/>
    </row>
    <row r="4" spans="1:2" x14ac:dyDescent="0.2">
      <c r="A4" s="14" t="s">
        <v>17</v>
      </c>
      <c r="B4" s="26"/>
    </row>
    <row r="5" spans="1:2" x14ac:dyDescent="0.2">
      <c r="A5" s="14" t="s">
        <v>16</v>
      </c>
      <c r="B5" s="11"/>
    </row>
    <row r="6" spans="1:2" x14ac:dyDescent="0.2">
      <c r="A6" s="14" t="s">
        <v>15</v>
      </c>
      <c r="B6" s="11"/>
    </row>
    <row r="7" spans="1:2" x14ac:dyDescent="0.2">
      <c r="A7" s="12"/>
      <c r="B7" s="11"/>
    </row>
    <row r="8" spans="1:2" ht="18" x14ac:dyDescent="0.2">
      <c r="A8" s="25" t="s">
        <v>14</v>
      </c>
      <c r="B8" s="11"/>
    </row>
    <row r="9" spans="1:2" ht="72" x14ac:dyDescent="0.2">
      <c r="A9" s="24" t="s">
        <v>327</v>
      </c>
      <c r="B9" s="13"/>
    </row>
    <row r="10" spans="1:2" x14ac:dyDescent="0.2">
      <c r="A10" s="12"/>
      <c r="B10" s="13"/>
    </row>
    <row r="11" spans="1:2" x14ac:dyDescent="0.2">
      <c r="A11" s="24" t="s">
        <v>13</v>
      </c>
      <c r="B11" s="13"/>
    </row>
    <row r="12" spans="1:2" x14ac:dyDescent="0.2">
      <c r="A12" s="12" t="s">
        <v>12</v>
      </c>
      <c r="B12" s="11"/>
    </row>
    <row r="13" spans="1:2" x14ac:dyDescent="0.2">
      <c r="A13" s="12"/>
      <c r="B13" s="11"/>
    </row>
    <row r="14" spans="1:2" x14ac:dyDescent="0.2">
      <c r="A14" s="17" t="s">
        <v>11</v>
      </c>
      <c r="B14" s="11"/>
    </row>
    <row r="15" spans="1:2" x14ac:dyDescent="0.2">
      <c r="A15" s="23" t="s">
        <v>10</v>
      </c>
      <c r="B15" s="11"/>
    </row>
    <row r="16" spans="1:2" x14ac:dyDescent="0.2">
      <c r="A16" s="22"/>
      <c r="B16" s="11"/>
    </row>
    <row r="17" spans="1:2" x14ac:dyDescent="0.2">
      <c r="A17" s="21" t="s">
        <v>9</v>
      </c>
      <c r="B17" s="29"/>
    </row>
    <row r="18" spans="1:2" ht="36" x14ac:dyDescent="0.2">
      <c r="A18" s="53" t="s">
        <v>328</v>
      </c>
      <c r="B18" s="29"/>
    </row>
    <row r="19" spans="1:2" x14ac:dyDescent="0.2">
      <c r="B19" s="29"/>
    </row>
    <row r="20" spans="1:2" x14ac:dyDescent="0.2">
      <c r="A20" s="52" t="s">
        <v>129</v>
      </c>
      <c r="B20" s="29" t="s">
        <v>137</v>
      </c>
    </row>
    <row r="21" spans="1:2" x14ac:dyDescent="0.2">
      <c r="A21" s="52" t="s">
        <v>130</v>
      </c>
      <c r="B21" s="29" t="s">
        <v>330</v>
      </c>
    </row>
    <row r="22" spans="1:2" ht="15" x14ac:dyDescent="0.35">
      <c r="A22" s="20" t="s">
        <v>133</v>
      </c>
      <c r="B22" s="55" t="s">
        <v>331</v>
      </c>
    </row>
    <row r="23" spans="1:2" x14ac:dyDescent="0.2">
      <c r="A23" s="52" t="s">
        <v>131</v>
      </c>
      <c r="B23" s="29" t="s">
        <v>138</v>
      </c>
    </row>
    <row r="24" spans="1:2" ht="15" x14ac:dyDescent="0.35">
      <c r="A24" s="54" t="s">
        <v>132</v>
      </c>
      <c r="B24" s="55" t="s">
        <v>139</v>
      </c>
    </row>
    <row r="25" spans="1:2" x14ac:dyDescent="0.2">
      <c r="A25" s="52" t="s">
        <v>329</v>
      </c>
      <c r="B25" s="29" t="s">
        <v>140</v>
      </c>
    </row>
    <row r="26" spans="1:2" ht="15" x14ac:dyDescent="0.35">
      <c r="A26" s="54" t="s">
        <v>133</v>
      </c>
      <c r="B26" s="55" t="s">
        <v>141</v>
      </c>
    </row>
    <row r="27" spans="1:2" x14ac:dyDescent="0.2">
      <c r="A27" s="18"/>
      <c r="B27" s="19"/>
    </row>
    <row r="28" spans="1:2" x14ac:dyDescent="0.2">
      <c r="A28" s="17" t="s">
        <v>8</v>
      </c>
      <c r="B28" s="11"/>
    </row>
    <row r="29" spans="1:2" ht="24" x14ac:dyDescent="0.2">
      <c r="A29" s="16" t="s">
        <v>7</v>
      </c>
      <c r="B29" s="13"/>
    </row>
    <row r="30" spans="1:2" ht="36" x14ac:dyDescent="0.2">
      <c r="A30" s="15" t="s">
        <v>6</v>
      </c>
      <c r="B30" s="13"/>
    </row>
    <row r="31" spans="1:2" x14ac:dyDescent="0.2">
      <c r="A31" s="12"/>
      <c r="B31" s="13"/>
    </row>
    <row r="32" spans="1:2" x14ac:dyDescent="0.2">
      <c r="A32" s="14" t="s">
        <v>5</v>
      </c>
      <c r="B32" s="13"/>
    </row>
    <row r="34" spans="1:2" x14ac:dyDescent="0.2">
      <c r="A34" s="12"/>
      <c r="B34" s="13"/>
    </row>
    <row r="35" spans="1:2" x14ac:dyDescent="0.2">
      <c r="A35" s="12" t="s">
        <v>2</v>
      </c>
      <c r="B35" s="11"/>
    </row>
    <row r="36" spans="1:2" x14ac:dyDescent="0.2">
      <c r="A36" s="12" t="s">
        <v>4</v>
      </c>
      <c r="B36" s="11"/>
    </row>
    <row r="37" spans="1:2" x14ac:dyDescent="0.2">
      <c r="A37" s="12"/>
      <c r="B37" s="11"/>
    </row>
    <row r="38" spans="1:2" x14ac:dyDescent="0.2">
      <c r="A38" s="12" t="s">
        <v>3</v>
      </c>
      <c r="B38" s="11"/>
    </row>
    <row r="39" spans="1:2" x14ac:dyDescent="0.2">
      <c r="A39" s="12"/>
      <c r="B39" s="11"/>
    </row>
    <row r="40" spans="1:2" x14ac:dyDescent="0.2">
      <c r="A40" s="12" t="s">
        <v>2</v>
      </c>
      <c r="B40" s="11"/>
    </row>
    <row r="41" spans="1:2" x14ac:dyDescent="0.2">
      <c r="A41" s="12" t="s">
        <v>1</v>
      </c>
      <c r="B41" s="11"/>
    </row>
    <row r="42" spans="1:2" x14ac:dyDescent="0.2">
      <c r="A42" s="9"/>
      <c r="B42" s="7"/>
    </row>
    <row r="43" spans="1:2" x14ac:dyDescent="0.2">
      <c r="A43" s="8" t="s">
        <v>0</v>
      </c>
      <c r="B43" s="7"/>
    </row>
    <row r="46" spans="1:2" x14ac:dyDescent="0.2">
      <c r="A46" s="4"/>
    </row>
    <row r="48" spans="1:2" x14ac:dyDescent="0.2">
      <c r="A48" s="4"/>
    </row>
    <row r="49" spans="1:1" x14ac:dyDescent="0.2">
      <c r="A49" s="6"/>
    </row>
    <row r="50" spans="1:1" x14ac:dyDescent="0.2">
      <c r="A50" s="5"/>
    </row>
    <row r="51" spans="1:1" x14ac:dyDescent="0.2">
      <c r="A51" s="5"/>
    </row>
    <row r="52" spans="1:1" x14ac:dyDescent="0.2">
      <c r="A52" s="5"/>
    </row>
    <row r="54" spans="1:1" x14ac:dyDescent="0.2">
      <c r="A54" s="4"/>
    </row>
    <row r="56" spans="1:1" x14ac:dyDescent="0.2">
      <c r="A56" s="43"/>
    </row>
    <row r="58" spans="1:1" x14ac:dyDescent="0.2">
      <c r="A58" s="4"/>
    </row>
    <row r="60" spans="1:1" x14ac:dyDescent="0.2">
      <c r="A60" s="3"/>
    </row>
    <row r="62" spans="1:1" x14ac:dyDescent="0.2">
      <c r="A62" s="4"/>
    </row>
    <row r="64" spans="1:1" x14ac:dyDescent="0.2">
      <c r="A64" s="3"/>
    </row>
    <row r="65" spans="1:1" x14ac:dyDescent="0.2">
      <c r="A65" s="3"/>
    </row>
    <row r="66" spans="1:1" x14ac:dyDescent="0.2">
      <c r="A66" s="43"/>
    </row>
    <row r="67" spans="1:1" x14ac:dyDescent="0.2">
      <c r="A67" s="3"/>
    </row>
    <row r="68" spans="1:1" x14ac:dyDescent="0.2">
      <c r="A68" s="3"/>
    </row>
    <row r="69" spans="1:1" x14ac:dyDescent="0.2">
      <c r="A69" s="3"/>
    </row>
    <row r="70" spans="1:1" x14ac:dyDescent="0.2">
      <c r="A70" s="3"/>
    </row>
    <row r="71" spans="1:1" x14ac:dyDescent="0.2">
      <c r="A71" s="3"/>
    </row>
    <row r="72" spans="1:1" x14ac:dyDescent="0.2">
      <c r="A72" s="3"/>
    </row>
    <row r="73" spans="1:1" x14ac:dyDescent="0.2">
      <c r="A73" s="3"/>
    </row>
    <row r="74" spans="1:1" x14ac:dyDescent="0.2">
      <c r="A74" s="3"/>
    </row>
    <row r="75" spans="1:1" x14ac:dyDescent="0.2">
      <c r="A75" s="3"/>
    </row>
    <row r="76" spans="1:1" x14ac:dyDescent="0.2">
      <c r="A76" s="3"/>
    </row>
    <row r="77" spans="1:1" x14ac:dyDescent="0.2">
      <c r="A77" s="3"/>
    </row>
    <row r="78" spans="1:1" x14ac:dyDescent="0.2">
      <c r="A78" s="3"/>
    </row>
    <row r="79" spans="1:1" x14ac:dyDescent="0.2">
      <c r="A79" s="3"/>
    </row>
    <row r="80" spans="1:1" x14ac:dyDescent="0.2">
      <c r="A80" s="3"/>
    </row>
    <row r="81" spans="1:1" x14ac:dyDescent="0.2">
      <c r="A81" s="3"/>
    </row>
    <row r="82" spans="1:1" x14ac:dyDescent="0.2">
      <c r="A82" s="3"/>
    </row>
    <row r="83" spans="1:1" x14ac:dyDescent="0.2">
      <c r="A83" s="3"/>
    </row>
    <row r="84" spans="1:1" x14ac:dyDescent="0.2">
      <c r="A84" s="3"/>
    </row>
    <row r="85" spans="1:1" x14ac:dyDescent="0.2">
      <c r="A85" s="3"/>
    </row>
    <row r="86" spans="1:1" x14ac:dyDescent="0.2">
      <c r="A86" s="3"/>
    </row>
    <row r="87" spans="1:1" x14ac:dyDescent="0.2">
      <c r="A87" s="3"/>
    </row>
  </sheetData>
  <pageMargins left="0.70866141732283472" right="0.70866141732283472" top="0.98425196850393704" bottom="0.98425196850393704" header="0.31496062992125984" footer="0.31496062992125984"/>
  <pageSetup paperSize="9" fitToHeight="0" orientation="portrait" r:id="rId1"/>
  <headerFooter>
    <oddHeader>&amp;C&amp;G</oddHeader>
    <oddFooter>&amp;C&amp;"MV Boli,Normal"Installatørfirmaet "&amp;"MV Boli,Fed"Det bedste af det bedste&amp;"MV Boli,Normal""
Godthåbsvej 1, 1234 Ønskeby
Telefon: 12345678, Mail:i dbadb@mail.dk, Internet: www.idbadb.dk&amp;Rside &amp;P af &amp;N</oddFoot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4</vt:i4>
      </vt:variant>
    </vt:vector>
  </HeadingPairs>
  <TitlesOfParts>
    <vt:vector size="4" baseType="lpstr">
      <vt:lpstr>Posteringer</vt:lpstr>
      <vt:lpstr>System forkortelser</vt:lpstr>
      <vt:lpstr>Basis tilbud</vt:lpstr>
      <vt:lpstr>Udvidet tilbud</vt:lpstr>
    </vt:vector>
  </TitlesOfParts>
  <Company>Teknologisk Institut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Nikolai Tobias Møller Tauber</dc:creator>
  <cp:lastModifiedBy>Michelle Fie Kokspang Gabriel</cp:lastModifiedBy>
  <dcterms:created xsi:type="dcterms:W3CDTF">2015-04-09T08:52:45Z</dcterms:created>
  <dcterms:modified xsi:type="dcterms:W3CDTF">2016-09-05T08:38:33Z</dcterms:modified>
</cp:coreProperties>
</file>