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bookViews>
    <workbookView xWindow="65516" yWindow="65516" windowWidth="4800" windowHeight="6490" tabRatio="687" activeTab="0"/>
  </bookViews>
  <sheets>
    <sheet name="Produktion" sheetId="1" r:id="rId1"/>
    <sheet name="Forbrug" sheetId="2" r:id="rId2"/>
  </sheets>
  <externalReferences>
    <externalReference r:id="rId5"/>
  </externalReferences>
  <definedNames>
    <definedName name="åafpbrselc">'[1]Brændselsforbrug ved el prod.'!#REF!</definedName>
    <definedName name="åafpbrsfjv">'[1]Brændselsforbrug ved fjv prod.'!#REF!</definedName>
    <definedName name="åbrsafp">'[1]Brændselsforbrug'!#REF!</definedName>
    <definedName name="åelcttt">'[1]Brændselsforbrug ved el prod.'!#REF!</definedName>
    <definedName name="åendafp">'[1]Forbrug i alt (f)'!#REF!</definedName>
    <definedName name="åfjvbrselc">'[1]Brændselsforbrug ved fjv prod.'!#REF!</definedName>
    <definedName name="åfjvttt">'[1]Brændselsforbrug ved fjv prod.'!#REF!</definedName>
    <definedName name="åimpbrsl">'[1]Brændselsforbrug'!#REF!</definedName>
  </definedNames>
  <calcPr fullCalcOnLoad="1"/>
</workbook>
</file>

<file path=xl/comments1.xml><?xml version="1.0" encoding="utf-8"?>
<comments xmlns="http://schemas.openxmlformats.org/spreadsheetml/2006/main">
  <authors>
    <author>Ali A. Zarnaghi</author>
  </authors>
  <commentList>
    <comment ref="E4" authorId="0">
      <text>
        <r>
          <rPr>
            <sz val="9"/>
            <rFont val="Tahoma"/>
            <family val="2"/>
          </rPr>
          <t xml:space="preserve">Eksklusiv opgraderet bionaturgas
</t>
        </r>
      </text>
    </comment>
    <comment ref="E6" authorId="0">
      <text>
        <r>
          <rPr>
            <sz val="9"/>
            <rFont val="Tahoma"/>
            <family val="2"/>
          </rPr>
          <t xml:space="preserve">Exclusive upgraded biogas
</t>
        </r>
      </text>
    </comment>
  </commentList>
</comments>
</file>

<file path=xl/comments2.xml><?xml version="1.0" encoding="utf-8"?>
<comments xmlns="http://schemas.openxmlformats.org/spreadsheetml/2006/main">
  <authors>
    <author>Ali A. Zarnaghi</author>
  </authors>
  <commentList>
    <comment ref="E4" authorId="0">
      <text>
        <r>
          <rPr>
            <sz val="9"/>
            <rFont val="Tahoma"/>
            <family val="2"/>
          </rPr>
          <t xml:space="preserve">Eksklusiv opgraderet bionaturgas
</t>
        </r>
      </text>
    </comment>
    <comment ref="E6" authorId="0">
      <text>
        <r>
          <rPr>
            <sz val="9"/>
            <rFont val="Tahoma"/>
            <family val="2"/>
          </rPr>
          <t xml:space="preserve">Exclusive upgraded biogas
</t>
        </r>
      </text>
    </comment>
  </commentList>
</comments>
</file>

<file path=xl/sharedStrings.xml><?xml version="1.0" encoding="utf-8"?>
<sst xmlns="http://schemas.openxmlformats.org/spreadsheetml/2006/main" count="1281" uniqueCount="234">
  <si>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</si>
  <si>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</si>
  <si>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</si>
  <si>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</si>
  <si>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</si>
  <si>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</si>
  <si>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</si>
  <si>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</si>
  <si>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</si>
  <si>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</si>
  <si>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</si>
  <si>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</si>
  <si>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Råolie</t>
  </si>
  <si>
    <t>Naturgas</t>
  </si>
  <si>
    <t>Kul og Koks</t>
  </si>
  <si>
    <t>I alt</t>
  </si>
  <si>
    <t>Produktion af primær energi</t>
  </si>
  <si>
    <t>Enhed: TJ</t>
  </si>
  <si>
    <t>Januar</t>
  </si>
  <si>
    <t>Februar</t>
  </si>
  <si>
    <t>Marts</t>
  </si>
  <si>
    <t>April</t>
  </si>
  <si>
    <t>Maj</t>
  </si>
  <si>
    <t>Juni</t>
  </si>
  <si>
    <t>Juli</t>
  </si>
  <si>
    <t>August</t>
  </si>
  <si>
    <t>September</t>
  </si>
  <si>
    <t>Oktober</t>
  </si>
  <si>
    <t>November</t>
  </si>
  <si>
    <t>December</t>
  </si>
  <si>
    <t xml:space="preserve">  Januar </t>
  </si>
  <si>
    <t xml:space="preserve">Februar </t>
  </si>
  <si>
    <t xml:space="preserve">Marts </t>
  </si>
  <si>
    <t xml:space="preserve">April </t>
  </si>
  <si>
    <t xml:space="preserve">Maj </t>
  </si>
  <si>
    <t xml:space="preserve">Juni </t>
  </si>
  <si>
    <t xml:space="preserve">Juli </t>
  </si>
  <si>
    <t xml:space="preserve">August </t>
  </si>
  <si>
    <t xml:space="preserve">September </t>
  </si>
  <si>
    <t xml:space="preserve">Oktober </t>
  </si>
  <si>
    <t xml:space="preserve">November </t>
  </si>
  <si>
    <t>Heraf</t>
  </si>
  <si>
    <t>Energiforbrug</t>
  </si>
  <si>
    <t>Elimport, netto</t>
  </si>
  <si>
    <t>Note 1: Forbruget af olie er ikke korrigeret for grænsehandel.</t>
  </si>
  <si>
    <t>1. kvartal 2008</t>
  </si>
  <si>
    <t>2. kvartal 2008</t>
  </si>
  <si>
    <t>3. kvartal 2008</t>
  </si>
  <si>
    <t>I alt        Faktisk</t>
  </si>
  <si>
    <t>4. kvartal 2008</t>
  </si>
  <si>
    <t>1. kvartal 2009</t>
  </si>
  <si>
    <t>2. kvartal 2009</t>
  </si>
  <si>
    <t>3. kvartal 2009</t>
  </si>
  <si>
    <t>Production of Primary Energy</t>
  </si>
  <si>
    <t>Unit: TJ</t>
  </si>
  <si>
    <t>January</t>
  </si>
  <si>
    <t>February</t>
  </si>
  <si>
    <t>March</t>
  </si>
  <si>
    <t>May</t>
  </si>
  <si>
    <t>July</t>
  </si>
  <si>
    <t>October</t>
  </si>
  <si>
    <t>Total</t>
  </si>
  <si>
    <t>June</t>
  </si>
  <si>
    <t>Of which</t>
  </si>
  <si>
    <t>Natural Gas</t>
  </si>
  <si>
    <t>Coal and Coke</t>
  </si>
  <si>
    <t>I alt Brændsels-ækvivalent</t>
  </si>
  <si>
    <t>Oil</t>
  </si>
  <si>
    <t>Electricity Import, Net</t>
  </si>
  <si>
    <t>1. Quarter 2005</t>
  </si>
  <si>
    <t>2. Quarter 2005</t>
  </si>
  <si>
    <t>3. Quarter 2005</t>
  </si>
  <si>
    <t>4. Quarter 2005</t>
  </si>
  <si>
    <t>1. Quarter 2006</t>
  </si>
  <si>
    <t>2. Quarter 2006</t>
  </si>
  <si>
    <t>3. Quarter 2006</t>
  </si>
  <si>
    <t>4. Quarter 2006</t>
  </si>
  <si>
    <t>1. Quarter 2007</t>
  </si>
  <si>
    <t>2. Quarter 2007</t>
  </si>
  <si>
    <t>3. Quarter 2007</t>
  </si>
  <si>
    <t>4. Quarter 2007</t>
  </si>
  <si>
    <t>1. Quarter 2008</t>
  </si>
  <si>
    <t>2. Quarter 2008</t>
  </si>
  <si>
    <t>3. Quarter 2008</t>
  </si>
  <si>
    <t>4. Quarter 2008</t>
  </si>
  <si>
    <t>1. Quarter 2009</t>
  </si>
  <si>
    <t>2. Quarter 2009</t>
  </si>
  <si>
    <t>3. Quarter 2009</t>
  </si>
  <si>
    <t>Total,       Fuel Equivalent</t>
  </si>
  <si>
    <t>4. kvartal 2009</t>
  </si>
  <si>
    <t>4. Quarter 2009</t>
  </si>
  <si>
    <t>Note 1: Oil consumption is not adjusted for cross-border trade.</t>
  </si>
  <si>
    <t>1. kvartal 2010</t>
  </si>
  <si>
    <t>1. Quarter 2010</t>
  </si>
  <si>
    <t>2. kvartal 2010</t>
  </si>
  <si>
    <t>3. kvartal 2010</t>
  </si>
  <si>
    <t>2. Quarter 2010</t>
  </si>
  <si>
    <t>3. Quarter 2010</t>
  </si>
  <si>
    <t>4. kvartal 2010</t>
  </si>
  <si>
    <t>4. Quarter 2010</t>
  </si>
  <si>
    <t>1. kvartal 2011</t>
  </si>
  <si>
    <t>1. Quarter 2011</t>
  </si>
  <si>
    <t>2. kvartal 2011</t>
  </si>
  <si>
    <t>2. Quarter 2011</t>
  </si>
  <si>
    <t>3. kvartal 2011</t>
  </si>
  <si>
    <t>3. Quarter 2011</t>
  </si>
  <si>
    <t>4. kvartal 2011</t>
  </si>
  <si>
    <t>4. Quarter 2011</t>
  </si>
  <si>
    <t xml:space="preserve">February </t>
  </si>
  <si>
    <t>1. Quarter 2012</t>
  </si>
  <si>
    <t>1. kvartal 2012</t>
  </si>
  <si>
    <t>2. Quarter 2012</t>
  </si>
  <si>
    <t>2. kvartal 2012</t>
  </si>
  <si>
    <t>3. kvartal 2012</t>
  </si>
  <si>
    <t>3. Quarter 2012</t>
  </si>
  <si>
    <t>4. kvartal 2012</t>
  </si>
  <si>
    <t>4. Quarter 2012</t>
  </si>
  <si>
    <t>1. kvartal 2013</t>
  </si>
  <si>
    <t>2. kvartal 2013</t>
  </si>
  <si>
    <t>3. kvartal 2013</t>
  </si>
  <si>
    <t>4. kvartal 2013</t>
  </si>
  <si>
    <t>1. Quarter 2013</t>
  </si>
  <si>
    <t>2. Quarter 2013</t>
  </si>
  <si>
    <t>3. Quarter 2013</t>
  </si>
  <si>
    <t>4. Quarter 2013</t>
  </si>
  <si>
    <t>1. kvartal 2014</t>
  </si>
  <si>
    <t>1. Quarter 2014</t>
  </si>
  <si>
    <t>2. kvartal 2014</t>
  </si>
  <si>
    <t>2. Quarter 2014</t>
  </si>
  <si>
    <t>3. kvartal 2014</t>
  </si>
  <si>
    <t>4. kvartal 2014</t>
  </si>
  <si>
    <t>3. Quarter 2014</t>
  </si>
  <si>
    <t>4. Quarter 2014</t>
  </si>
  <si>
    <t>1. kvartal 2015</t>
  </si>
  <si>
    <t>1. Quarter 2015</t>
  </si>
  <si>
    <t>2. kvartal 2015</t>
  </si>
  <si>
    <t>2. Quarter 2015</t>
  </si>
  <si>
    <t>3. kvartal 2015</t>
  </si>
  <si>
    <t>3. Quarter 2015</t>
  </si>
  <si>
    <t>4. kvartal 2015</t>
  </si>
  <si>
    <t>4. Quarter 2015</t>
  </si>
  <si>
    <t>1. kvartal 2016</t>
  </si>
  <si>
    <t>2. kvartal 2016</t>
  </si>
  <si>
    <t>3. kvartal 2016</t>
  </si>
  <si>
    <t>4. kvartal 2016</t>
  </si>
  <si>
    <t>1. Quarter 2016</t>
  </si>
  <si>
    <t>2. Quarter 2016</t>
  </si>
  <si>
    <t>3. Quarter 2016</t>
  </si>
  <si>
    <t>4. Quarter 2016</t>
  </si>
  <si>
    <t>1. kvartal 2017</t>
  </si>
  <si>
    <t>2. kvartal 2017</t>
  </si>
  <si>
    <t>3. kvartal 2017</t>
  </si>
  <si>
    <t>4. kvartal 2017</t>
  </si>
  <si>
    <t>1. Quarter 2017</t>
  </si>
  <si>
    <t>2. Quarter 2017</t>
  </si>
  <si>
    <t>3. Quarter 2017</t>
  </si>
  <si>
    <t>4. Quarter 2017</t>
  </si>
  <si>
    <t>1. kvartal 2018</t>
  </si>
  <si>
    <t>1. Quarter 2018</t>
  </si>
  <si>
    <t>2. kvartal 2018</t>
  </si>
  <si>
    <t>2. Quarter 2018</t>
  </si>
  <si>
    <t>3. kvartal 2018</t>
  </si>
  <si>
    <t>3. Quarter 2018</t>
  </si>
  <si>
    <t>4. kvartal 2018</t>
  </si>
  <si>
    <t>4. Quarter 2018</t>
  </si>
  <si>
    <t>1. kvartal 2019</t>
  </si>
  <si>
    <t>2. kvartal 2019</t>
  </si>
  <si>
    <t>3. kvartal 2019</t>
  </si>
  <si>
    <t>4. kvartal 2019</t>
  </si>
  <si>
    <t>1. Quarter 2019</t>
  </si>
  <si>
    <t>2. Quarter 2019</t>
  </si>
  <si>
    <t>3. Quarter 2019</t>
  </si>
  <si>
    <t>4. Quarter 2019</t>
  </si>
  <si>
    <t>1. kvartal 2020</t>
  </si>
  <si>
    <t>2. kvartal 2020</t>
  </si>
  <si>
    <t>3. kvartal 2020</t>
  </si>
  <si>
    <t>4. kvartal 2020</t>
  </si>
  <si>
    <t>1. Quarter 2020</t>
  </si>
  <si>
    <t>2. Quarter 2020</t>
  </si>
  <si>
    <t>3. Quarter 2020</t>
  </si>
  <si>
    <t>4. Quarter 2020</t>
  </si>
  <si>
    <t>1. kvartal 2021</t>
  </si>
  <si>
    <t>2. kvartal 2021</t>
  </si>
  <si>
    <t>3. kvartal 2021</t>
  </si>
  <si>
    <t>4. kvartal 2021</t>
  </si>
  <si>
    <t>1. Quarter 2021</t>
  </si>
  <si>
    <t>2. Quarter 2021</t>
  </si>
  <si>
    <t>3. Quarter 2021</t>
  </si>
  <si>
    <t>4. Quarter 2021</t>
  </si>
  <si>
    <t>1. kvartal 2022</t>
  </si>
  <si>
    <t>2. kvartal 2022</t>
  </si>
  <si>
    <t>3. kvartal 2022</t>
  </si>
  <si>
    <t>4. kvartal 2022</t>
  </si>
  <si>
    <t>1. Quarter 2022</t>
  </si>
  <si>
    <t>2. Quarter 2022</t>
  </si>
  <si>
    <t>3. Quarter 2022</t>
  </si>
  <si>
    <t>4. Quarter 2022</t>
  </si>
  <si>
    <t>1. kvartal 2023</t>
  </si>
  <si>
    <t>2. kvartal 2023</t>
  </si>
  <si>
    <t>3. kvartal 2023</t>
  </si>
  <si>
    <t>4. kvartal 2023</t>
  </si>
  <si>
    <t>1. Quarter 2023</t>
  </si>
  <si>
    <t>2. Quarter 2023</t>
  </si>
  <si>
    <t>3. Quarter 2023</t>
  </si>
  <si>
    <t>4. Quarter 2023</t>
  </si>
  <si>
    <t>År*</t>
  </si>
  <si>
    <t>Year*</t>
  </si>
  <si>
    <t>Note 2: Den månedlige og kvartalsvise produktion ikke-bionedbrydeligt affald er opgjort som henholdsvis en tolvtedel og en fjerdedel af årets produktion.</t>
  </si>
  <si>
    <t xml:space="preserve">Note 2: The monthly and quarterly production of non-renewable waste is calculated as respectively a twelfth and a quarter of the production in the year. </t>
  </si>
  <si>
    <t>Note 2: Den månedlige og kvartalsvise forbrug ikke-bionedbrydeligt affald er opgjort som henholdsvis en tolvtedel og en fjerdedel af årets forbrug.</t>
  </si>
  <si>
    <t xml:space="preserve">Note 2: The monthly and quarterly forbrug of non-renewable waste is calculated as respectively a twelfth and a quarter of the forbrug in the year. </t>
  </si>
  <si>
    <t>Note 3: Den månedlige og kvartalsvise produktion af vedvarende energi er opgjort som henholdsvis en tolvtedel og en fjerdedel af årets produktion til og med 2022. I  2023 og 2024 er den månedlige produktion af vedvarende energi lig med produktionen i den tilsvarende måned i året før justeret for forskelle i produktionen af vindkraft og  forbruget af ikke-importeret biomasse i centrale kraftvarmeværker.</t>
  </si>
  <si>
    <t>Note 3: Det månedlige og kvartalsvise forbrug af vedvarende energi er opgjort som henholdsvis en tolvtedel og en fjerdedel af årets forbrug til og med 2022. I 2023 og 2024 er det månedlige forbrug af vedvarende energi lig med forbruget i den tilsvarende måned i året før justeret for forskelle i produktionen af vindkraft, forbruget af biobrændstoffer og forbrug af biomasse på de centrale kraftvarmeværker.</t>
  </si>
  <si>
    <t>Note 3: The monthly and quarterly consumption of renewable energy is calculated as respectively a twelfth and a quarter of the annual consumption until 2022. In  2023 and 2024 the monthly consumption of renewable energy is equal to the consumption in the corresponding month in year before adjusted for differences in windpower production, consumption of biofuels for transport and consumption of biomass in large-scale CHP plants.</t>
  </si>
  <si>
    <t xml:space="preserve">Note 3: The monthly and quarterly production of renewable energy is calculated as respectively a twelfth and a quarter of the annual production until 2022. In 2023 and 2024, the monthly production of renewable energy is equal to the production in the corresponding month in the previous year adjusted for the differences in windpower production and not imported biomass used in large-scale CHP plants. </t>
  </si>
  <si>
    <r>
      <t>Olie</t>
    </r>
    <r>
      <rPr>
        <sz val="8"/>
        <rFont val="Arial"/>
        <family val="2"/>
      </rPr>
      <t xml:space="preserve"> </t>
    </r>
    <r>
      <rPr>
        <vertAlign val="superscript"/>
        <sz val="8"/>
        <rFont val="Arial"/>
        <family val="2"/>
      </rPr>
      <t>1)</t>
    </r>
  </si>
  <si>
    <r>
      <t xml:space="preserve">Affald, Ikke bionedbrydeligt </t>
    </r>
    <r>
      <rPr>
        <vertAlign val="superscript"/>
        <sz val="8"/>
        <rFont val="Arial"/>
        <family val="2"/>
      </rPr>
      <t>2)</t>
    </r>
  </si>
  <si>
    <r>
      <t xml:space="preserve">Waste, Non-renewable </t>
    </r>
    <r>
      <rPr>
        <vertAlign val="superscript"/>
        <sz val="8"/>
        <rFont val="Arial"/>
        <family val="2"/>
      </rPr>
      <t>2)</t>
    </r>
  </si>
  <si>
    <r>
      <rPr>
        <sz val="10.4"/>
        <rFont val="Arial"/>
        <family val="2"/>
      </rPr>
      <t>Oil</t>
    </r>
    <r>
      <rPr>
        <sz val="10"/>
        <rFont val="Arial"/>
        <family val="2"/>
      </rPr>
      <t xml:space="preserve"> </t>
    </r>
    <r>
      <rPr>
        <vertAlign val="superscript"/>
        <sz val="8"/>
        <rFont val="Arial"/>
        <family val="2"/>
      </rPr>
      <t>1)</t>
    </r>
  </si>
  <si>
    <r>
      <t xml:space="preserve">Vedvarende energi </t>
    </r>
    <r>
      <rPr>
        <vertAlign val="superscript"/>
        <sz val="8"/>
        <rFont val="Arial"/>
        <family val="2"/>
      </rPr>
      <t>3)</t>
    </r>
  </si>
  <si>
    <r>
      <t xml:space="preserve">Renewable Energy </t>
    </r>
    <r>
      <rPr>
        <vertAlign val="superscript"/>
        <sz val="8"/>
        <rFont val="Arial"/>
        <family val="2"/>
      </rPr>
      <t>3)</t>
    </r>
  </si>
  <si>
    <t xml:space="preserve">* Den samlede månedsstatistik beregnes på baggrund af månedsstatistikkernes oplysninger, samt en fremskrivning af vedvarende energi. Årssummerne stemmer ikke med resultaterne i Energistyrelsens årlige energistatistik, som opgøres på en bredere og mere detaljeret kildegrundlæg. Den foreløbige årsopgørelse af energistatistikken 2023 er udgivet på Energistyrelsens hjemmeside. Den endlige energistatistik 2023 vil være tilgængeligt d. 31. oktober 2024.
</t>
  </si>
  <si>
    <t xml:space="preserve">* The monthly energy production and consumption statistics are calculated on the basis of the monthly supply statistics, together with a projection of production and consumption of renewable energy. The annual totals do not match the results in the Danish Energy Agency's annual Energy Statistics, which are calculated on a broader and more detailed source basis.
The preliminary annual Energy Statistics 2023 are published at www.ens.dk. The final Energy Statistics 2023 will be available on October 31st 2024.
</t>
  </si>
  <si>
    <t xml:space="preserve">* Den samlede månedsstatistik beregnes på baggrund af månedsstatistikkernes oplysninger, samt en fremskrivning af vedvarende energi. Årssummerne stemmer ikke med resultaterne i Energistyrelsens årlige energistatistik, som opgøres på en bredere og mere detaljeret kildegrundlæg. 
Den foreløbige årsopgørelse af energistatistikken 2023 er udgivet på Energistyrelsens hjemmeside. Den endlige energistatistik 2023 vil være tilgængeligt d. 31. oktober 2024.
</t>
  </si>
  <si>
    <t>1. kvartal 2024</t>
  </si>
  <si>
    <t>2. kvartal 2024</t>
  </si>
  <si>
    <t>3. kvartal 2024</t>
  </si>
  <si>
    <t>4. kvartal 2024</t>
  </si>
  <si>
    <t>1. Quarter 2024</t>
  </si>
  <si>
    <t>2. Quarter 2024</t>
  </si>
  <si>
    <t>3. Quarter 2024</t>
  </si>
  <si>
    <t>4. Quarter 2024</t>
  </si>
  <si>
    <t>Januar-april</t>
  </si>
  <si>
    <t>January - April</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</si>
</sst>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quot;kr&quot;\ * #,##0_);_(&quot;kr&quot;\ * \(#,##0\);_(&quot;kr&quot;\ * &quot;-&quot;_);_(@_)"/>
    <numFmt numFmtId="165" formatCode="_(* #,##0_);_(* \(#,##0\);_(* &quot;-&quot;_);_(@_)"/>
    <numFmt numFmtId="166" formatCode="_(&quot;kr&quot;\ * #,##0.00_);_(&quot;kr&quot;\ * \(#,##0.00\);_(&quot;kr&quot;\ * &quot;-&quot;??_);_(@_)"/>
    <numFmt numFmtId="167" formatCode="_(* #,##0.00_);_(* \(#,##0.00\);_(* &quot;-&quot;??_);_(@_)"/>
    <numFmt numFmtId="168" formatCode="0.0"/>
    <numFmt numFmtId="169" formatCode="#\ ##0"/>
    <numFmt numFmtId="170" formatCode="#\ ##0;\-#\ ##0;\-"/>
    <numFmt numFmtId="171" formatCode="#\ ###\ ##0"/>
    <numFmt numFmtId="172" formatCode="#\ ###\ ##0;\-#\ ###\ ##0;\-"/>
    <numFmt numFmtId="173" formatCode="0.000"/>
    <numFmt numFmtId="174" formatCode="#.0\ ###\ ##0"/>
    <numFmt numFmtId="175" formatCode="###0"/>
    <numFmt numFmtId="176" formatCode="0.0%"/>
    <numFmt numFmtId="177" formatCode="#.0\ ##0"/>
    <numFmt numFmtId="178" formatCode="#.\ ##0"/>
    <numFmt numFmtId="179" formatCode="###\ ###\ ##0;###\ ###\ ##0;&quot;-&quot;"/>
    <numFmt numFmtId="180" formatCode="#.000\ ##0"/>
    <numFmt numFmtId="181" formatCode="###\ ###\ ##0;[Red]###\ ###\ ##0;&quot;-&quot;"/>
    <numFmt numFmtId="182" formatCode="###\ ###\ ##0;\-###\ ###\ ##0;&quot;-&quot;"/>
    <numFmt numFmtId="183" formatCode="0.000%"/>
    <numFmt numFmtId="184" formatCode="#.0000000\ ##0"/>
    <numFmt numFmtId="185" formatCode="#.000000000000000\ ##0"/>
    <numFmt numFmtId="186" formatCode="#.\ ###\ ##0"/>
    <numFmt numFmtId="187" formatCode=".\ ###\ ##00;"/>
    <numFmt numFmtId="188" formatCode=".\ ##\ ##00;"/>
    <numFmt numFmtId="189" formatCode=".\ #\ ##00;"/>
    <numFmt numFmtId="190" formatCode=".\ \ ##00;"/>
    <numFmt numFmtId="191" formatCode=".\ \ ##0;"/>
    <numFmt numFmtId="192" formatCode=".\ \ ##;"/>
    <numFmt numFmtId="193" formatCode="_(* #,##0.0_);_(* \(#,##0.0\);_(* &quot;-&quot;??_);_(@_)"/>
    <numFmt numFmtId="194" formatCode="_(* #,##0_);_(* \(#,##0\);_(* &quot;-&quot;??_);_(@_)"/>
  </numFmts>
  <fonts count="52">
    <font>
      <sz val="10"/>
      <name val="Arial"/>
      <family val="0"/>
    </font>
    <font>
      <sz val="8"/>
      <name val="Arial"/>
      <family val="2"/>
    </font>
    <font>
      <b/>
      <sz val="10"/>
      <name val="Arial"/>
      <family val="2"/>
    </font>
    <font>
      <b/>
      <sz val="20"/>
      <name val="Arial"/>
      <family val="2"/>
    </font>
    <font>
      <sz val="10"/>
      <color indexed="10"/>
      <name val="Arial"/>
      <family val="2"/>
    </font>
    <font>
      <sz val="10"/>
      <color indexed="12"/>
      <name val="Arial"/>
      <family val="2"/>
    </font>
    <font>
      <b/>
      <sz val="10"/>
      <color indexed="10"/>
      <name val="Arial"/>
      <family val="2"/>
    </font>
    <font>
      <sz val="10"/>
      <name val="Helvetica"/>
      <family val="2"/>
    </font>
    <font>
      <sz val="9"/>
      <name val="Tahoma"/>
      <family val="2"/>
    </font>
    <font>
      <vertAlign val="superscript"/>
      <sz val="8"/>
      <name val="Arial"/>
      <family val="2"/>
    </font>
    <font>
      <sz val="10.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2"/>
      <name val="Arial"/>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0" fillId="20" borderId="1" applyNumberFormat="0" applyFont="0" applyAlignment="0" applyProtection="0"/>
    <xf numFmtId="0" fontId="33" fillId="21" borderId="2" applyNumberFormat="0" applyAlignment="0" applyProtection="0"/>
    <xf numFmtId="0" fontId="34"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38" fillId="30" borderId="3" applyNumberFormat="0" applyAlignment="0" applyProtection="0"/>
    <xf numFmtId="0" fontId="39" fillId="0" borderId="0" applyNumberFormat="0" applyFill="0" applyBorder="0" applyAlignment="0" applyProtection="0"/>
    <xf numFmtId="0" fontId="40" fillId="31" borderId="0" applyNumberFormat="0" applyBorder="0" applyAlignment="0" applyProtection="0"/>
    <xf numFmtId="0" fontId="0" fillId="0" borderId="0">
      <alignment/>
      <protection/>
    </xf>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0" fillId="33" borderId="0" xfId="0" applyFill="1" applyAlignment="1">
      <alignment horizontal="center"/>
    </xf>
    <xf numFmtId="0" fontId="2" fillId="33" borderId="10" xfId="0" applyFont="1" applyFill="1" applyBorder="1" applyAlignment="1">
      <alignment horizontal="center"/>
    </xf>
    <xf numFmtId="0" fontId="0" fillId="0" borderId="0" xfId="0" applyAlignment="1" quotePrefix="1">
      <alignment horizontal="center"/>
    </xf>
    <xf numFmtId="0" fontId="2" fillId="0" borderId="0" xfId="0" applyFont="1" applyAlignment="1">
      <alignment horizontal="right"/>
    </xf>
    <xf numFmtId="169" fontId="2" fillId="0" borderId="0" xfId="0" applyNumberFormat="1" applyFont="1" applyAlignment="1">
      <alignment/>
    </xf>
    <xf numFmtId="169"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9" fontId="0" fillId="0" borderId="0" xfId="0" applyNumberFormat="1" applyFill="1" applyAlignment="1">
      <alignment/>
    </xf>
    <xf numFmtId="169" fontId="0" fillId="0" borderId="0" xfId="0" applyNumberFormat="1" applyFont="1" applyAlignment="1">
      <alignment/>
    </xf>
    <xf numFmtId="171" fontId="4" fillId="0" borderId="0" xfId="0" applyNumberFormat="1" applyFont="1" applyAlignment="1">
      <alignment/>
    </xf>
    <xf numFmtId="169" fontId="2" fillId="0" borderId="0" xfId="0" applyNumberFormat="1" applyFont="1" applyAlignment="1">
      <alignment horizontal="right"/>
    </xf>
    <xf numFmtId="0" fontId="0" fillId="0" borderId="0" xfId="0" applyFill="1" applyAlignment="1">
      <alignment/>
    </xf>
    <xf numFmtId="168" fontId="0" fillId="0" borderId="0" xfId="0" applyNumberFormat="1" applyAlignment="1">
      <alignment/>
    </xf>
    <xf numFmtId="169" fontId="0" fillId="0" borderId="0" xfId="0" applyNumberFormat="1" applyFont="1" applyAlignment="1">
      <alignment/>
    </xf>
    <xf numFmtId="169" fontId="5" fillId="0" borderId="0" xfId="0" applyNumberFormat="1" applyFont="1" applyAlignment="1">
      <alignment/>
    </xf>
    <xf numFmtId="170" fontId="0" fillId="0" borderId="0" xfId="0" applyNumberFormat="1" applyFill="1" applyAlignment="1">
      <alignment/>
    </xf>
    <xf numFmtId="171" fontId="5" fillId="0" borderId="0" xfId="0" applyNumberFormat="1" applyFont="1" applyFill="1" applyAlignment="1">
      <alignment/>
    </xf>
    <xf numFmtId="168" fontId="4" fillId="0" borderId="0" xfId="0" applyNumberFormat="1" applyFont="1" applyAlignment="1">
      <alignment/>
    </xf>
    <xf numFmtId="169" fontId="4" fillId="0" borderId="0" xfId="0" applyNumberFormat="1" applyFont="1" applyAlignment="1">
      <alignment/>
    </xf>
    <xf numFmtId="0" fontId="0" fillId="0" borderId="0" xfId="0" applyBorder="1" applyAlignment="1">
      <alignment horizontal="center"/>
    </xf>
    <xf numFmtId="0" fontId="0" fillId="34" borderId="0" xfId="0" applyFill="1" applyAlignment="1">
      <alignment horizontal="center"/>
    </xf>
    <xf numFmtId="0" fontId="2" fillId="33" borderId="0" xfId="0" applyFont="1" applyFill="1" applyAlignment="1">
      <alignment horizontal="center"/>
    </xf>
    <xf numFmtId="0" fontId="0" fillId="33" borderId="10" xfId="0" applyFill="1" applyBorder="1" applyAlignment="1">
      <alignment horizontal="center"/>
    </xf>
    <xf numFmtId="0" fontId="0" fillId="33" borderId="10" xfId="0" applyFill="1" applyBorder="1" applyAlignment="1">
      <alignment horizontal="center" wrapText="1"/>
    </xf>
    <xf numFmtId="0" fontId="0" fillId="33" borderId="11" xfId="0" applyFill="1" applyBorder="1" applyAlignment="1">
      <alignment horizontal="center" wrapText="1"/>
    </xf>
    <xf numFmtId="173" fontId="4" fillId="0" borderId="0" xfId="0" applyNumberFormat="1" applyFont="1" applyAlignment="1">
      <alignment/>
    </xf>
    <xf numFmtId="0" fontId="2" fillId="34" borderId="0" xfId="0" applyFont="1" applyFill="1" applyAlignment="1">
      <alignment horizontal="center"/>
    </xf>
    <xf numFmtId="0" fontId="2" fillId="34" borderId="10" xfId="0" applyFont="1" applyFill="1" applyBorder="1" applyAlignment="1">
      <alignment horizontal="center"/>
    </xf>
    <xf numFmtId="0" fontId="0" fillId="34" borderId="10" xfId="0" applyFill="1" applyBorder="1" applyAlignment="1">
      <alignment horizontal="center"/>
    </xf>
    <xf numFmtId="0" fontId="0" fillId="34" borderId="10" xfId="0" applyFill="1" applyBorder="1" applyAlignment="1">
      <alignment horizontal="center" wrapText="1"/>
    </xf>
    <xf numFmtId="0" fontId="2" fillId="33" borderId="10" xfId="0" applyFont="1" applyFill="1" applyBorder="1" applyAlignment="1">
      <alignment horizontal="center" wrapText="1"/>
    </xf>
    <xf numFmtId="0" fontId="5" fillId="33" borderId="0" xfId="0" applyFont="1" applyFill="1" applyBorder="1" applyAlignment="1">
      <alignment horizontal="right" wrapText="1"/>
    </xf>
    <xf numFmtId="0" fontId="4" fillId="0" borderId="0" xfId="0" applyFont="1" applyAlignment="1">
      <alignment/>
    </xf>
    <xf numFmtId="0" fontId="5" fillId="34" borderId="0" xfId="0" applyFont="1" applyFill="1" applyBorder="1" applyAlignment="1">
      <alignment horizontal="right" wrapText="1"/>
    </xf>
    <xf numFmtId="0" fontId="0" fillId="34" borderId="11" xfId="0" applyFill="1" applyBorder="1" applyAlignment="1">
      <alignment horizontal="center" wrapText="1"/>
    </xf>
    <xf numFmtId="0" fontId="0" fillId="0" borderId="0" xfId="0" applyFont="1" applyAlignment="1">
      <alignment/>
    </xf>
    <xf numFmtId="0" fontId="5" fillId="34" borderId="10" xfId="0" applyFont="1" applyFill="1" applyBorder="1" applyAlignment="1">
      <alignment horizontal="center" wrapText="1"/>
    </xf>
    <xf numFmtId="0" fontId="5" fillId="33" borderId="10" xfId="0" applyFont="1" applyFill="1" applyBorder="1" applyAlignment="1">
      <alignment horizontal="right" wrapText="1"/>
    </xf>
    <xf numFmtId="0" fontId="2" fillId="34" borderId="12" xfId="0" applyFont="1" applyFill="1" applyBorder="1" applyAlignment="1">
      <alignment horizontal="center"/>
    </xf>
    <xf numFmtId="169" fontId="49" fillId="0" borderId="0" xfId="0" applyNumberFormat="1" applyFont="1" applyAlignment="1">
      <alignment/>
    </xf>
    <xf numFmtId="169" fontId="6" fillId="35" borderId="0" xfId="0" applyNumberFormat="1" applyFont="1" applyFill="1" applyAlignment="1">
      <alignment/>
    </xf>
    <xf numFmtId="172" fontId="7" fillId="0" borderId="0" xfId="0" applyNumberFormat="1" applyFont="1" applyFill="1" applyAlignment="1">
      <alignment/>
    </xf>
    <xf numFmtId="169" fontId="2" fillId="35" borderId="0" xfId="0" applyNumberFormat="1" applyFont="1" applyFill="1" applyAlignment="1">
      <alignment horizontal="center"/>
    </xf>
    <xf numFmtId="175" fontId="2" fillId="35" borderId="0" xfId="0" applyNumberFormat="1" applyFont="1" applyFill="1" applyAlignment="1">
      <alignment horizontal="center"/>
    </xf>
    <xf numFmtId="176" fontId="2" fillId="0" borderId="0" xfId="57" applyNumberFormat="1" applyFont="1" applyAlignment="1">
      <alignment/>
    </xf>
    <xf numFmtId="10" fontId="2" fillId="0" borderId="0" xfId="57" applyNumberFormat="1" applyFont="1" applyAlignment="1">
      <alignment/>
    </xf>
    <xf numFmtId="177" fontId="6" fillId="35" borderId="0" xfId="0" applyNumberFormat="1" applyFont="1" applyFill="1" applyAlignment="1">
      <alignment/>
    </xf>
    <xf numFmtId="178" fontId="6" fillId="35" borderId="0" xfId="0" applyNumberFormat="1" applyFont="1" applyFill="1" applyAlignment="1">
      <alignment/>
    </xf>
    <xf numFmtId="176" fontId="0" fillId="0" borderId="0" xfId="57" applyNumberFormat="1" applyFont="1" applyAlignment="1">
      <alignment/>
    </xf>
    <xf numFmtId="0" fontId="0" fillId="0" borderId="0" xfId="0" applyFont="1" applyAlignment="1">
      <alignment horizontal="center"/>
    </xf>
    <xf numFmtId="171" fontId="0" fillId="0" borderId="0" xfId="0" applyNumberFormat="1" applyFont="1" applyAlignment="1">
      <alignment/>
    </xf>
    <xf numFmtId="179" fontId="7" fillId="0" borderId="0" xfId="0" applyNumberFormat="1" applyFont="1" applyFill="1" applyAlignment="1">
      <alignment/>
    </xf>
    <xf numFmtId="1" fontId="0" fillId="0" borderId="0" xfId="0" applyNumberFormat="1" applyAlignment="1">
      <alignment/>
    </xf>
    <xf numFmtId="180" fontId="0" fillId="0" borderId="0" xfId="0" applyNumberFormat="1" applyAlignment="1">
      <alignment/>
    </xf>
    <xf numFmtId="181" fontId="7" fillId="0" borderId="0" xfId="0" applyNumberFormat="1" applyFont="1" applyFill="1" applyAlignment="1">
      <alignment/>
    </xf>
    <xf numFmtId="182" fontId="7" fillId="0" borderId="0" xfId="0" applyNumberFormat="1" applyFont="1" applyFill="1" applyAlignment="1">
      <alignment/>
    </xf>
    <xf numFmtId="2" fontId="2" fillId="0" borderId="0" xfId="57" applyNumberFormat="1" applyFont="1" applyAlignment="1">
      <alignment/>
    </xf>
    <xf numFmtId="177" fontId="0" fillId="0" borderId="0" xfId="0" applyNumberFormat="1" applyAlignment="1">
      <alignment/>
    </xf>
    <xf numFmtId="0" fontId="0" fillId="0" borderId="0" xfId="0" applyFont="1" applyAlignment="1">
      <alignment horizontal="left"/>
    </xf>
    <xf numFmtId="0" fontId="5" fillId="33" borderId="10" xfId="0" applyFont="1" applyFill="1" applyBorder="1" applyAlignment="1">
      <alignment horizontal="center" wrapText="1"/>
    </xf>
    <xf numFmtId="176" fontId="50" fillId="0" borderId="0" xfId="57" applyNumberFormat="1" applyFont="1" applyAlignment="1">
      <alignment/>
    </xf>
    <xf numFmtId="169" fontId="0" fillId="0" borderId="0" xfId="0" applyNumberFormat="1" applyFont="1" applyAlignment="1">
      <alignment horizontal="center"/>
    </xf>
    <xf numFmtId="169" fontId="6" fillId="0" borderId="0" xfId="0" applyNumberFormat="1" applyFont="1" applyFill="1" applyAlignment="1">
      <alignment/>
    </xf>
    <xf numFmtId="172" fontId="7" fillId="0" borderId="0" xfId="51" applyNumberFormat="1" applyFont="1" applyFill="1">
      <alignment/>
      <protection/>
    </xf>
    <xf numFmtId="171" fontId="0" fillId="0" borderId="0" xfId="0" applyNumberFormat="1" applyAlignment="1">
      <alignment/>
    </xf>
    <xf numFmtId="0" fontId="0" fillId="36" borderId="0" xfId="0" applyFill="1" applyAlignment="1">
      <alignment/>
    </xf>
    <xf numFmtId="169" fontId="2" fillId="36" borderId="0" xfId="0" applyNumberFormat="1" applyFont="1" applyFill="1" applyAlignment="1">
      <alignment/>
    </xf>
    <xf numFmtId="169" fontId="0" fillId="36" borderId="0" xfId="0" applyNumberFormat="1" applyFill="1" applyAlignment="1">
      <alignment/>
    </xf>
    <xf numFmtId="170" fontId="0" fillId="36" borderId="0" xfId="0" applyNumberFormat="1" applyFill="1" applyAlignment="1">
      <alignment/>
    </xf>
    <xf numFmtId="171" fontId="5" fillId="36" borderId="0" xfId="0" applyNumberFormat="1" applyFont="1" applyFill="1" applyAlignment="1">
      <alignment/>
    </xf>
    <xf numFmtId="9" fontId="49" fillId="0" borderId="0" xfId="57" applyFont="1" applyAlignment="1">
      <alignment/>
    </xf>
    <xf numFmtId="1" fontId="2" fillId="0" borderId="0" xfId="0" applyNumberFormat="1" applyFont="1" applyAlignment="1">
      <alignment/>
    </xf>
    <xf numFmtId="176" fontId="50" fillId="0" borderId="0" xfId="57" applyNumberFormat="1" applyFont="1" applyBorder="1" applyAlignment="1">
      <alignment/>
    </xf>
    <xf numFmtId="175" fontId="2" fillId="35" borderId="0" xfId="0" applyNumberFormat="1" applyFont="1" applyFill="1" applyBorder="1" applyAlignment="1">
      <alignment horizontal="center"/>
    </xf>
    <xf numFmtId="169" fontId="6" fillId="35" borderId="0" xfId="0" applyNumberFormat="1" applyFont="1" applyFill="1" applyBorder="1" applyAlignment="1">
      <alignment/>
    </xf>
    <xf numFmtId="0" fontId="0" fillId="0" borderId="0" xfId="0" applyFont="1" applyAlignment="1">
      <alignment horizontal="left" vertical="top" wrapText="1"/>
    </xf>
    <xf numFmtId="174" fontId="0" fillId="0" borderId="0" xfId="0" applyNumberFormat="1" applyAlignment="1">
      <alignment/>
    </xf>
    <xf numFmtId="183" fontId="49" fillId="0" borderId="0" xfId="57" applyNumberFormat="1" applyFont="1" applyAlignment="1">
      <alignment/>
    </xf>
    <xf numFmtId="176" fontId="49" fillId="0" borderId="0" xfId="57" applyNumberFormat="1" applyFont="1" applyAlignment="1">
      <alignment/>
    </xf>
    <xf numFmtId="169" fontId="0" fillId="0" borderId="0" xfId="0" applyNumberFormat="1" applyFont="1" applyAlignment="1">
      <alignment/>
    </xf>
    <xf numFmtId="0" fontId="0" fillId="0" borderId="0" xfId="0" applyFont="1" applyAlignment="1">
      <alignment vertical="top" wrapText="1"/>
    </xf>
    <xf numFmtId="185" fontId="0" fillId="0" borderId="0" xfId="0" applyNumberFormat="1" applyAlignment="1">
      <alignment/>
    </xf>
    <xf numFmtId="176" fontId="0" fillId="0" borderId="0" xfId="57" applyNumberFormat="1" applyFont="1" applyAlignment="1">
      <alignment/>
    </xf>
    <xf numFmtId="184" fontId="0" fillId="0" borderId="0" xfId="0" applyNumberFormat="1" applyFont="1" applyAlignment="1">
      <alignment/>
    </xf>
    <xf numFmtId="167" fontId="50" fillId="0" borderId="0" xfId="46" applyFont="1" applyAlignment="1">
      <alignment/>
    </xf>
    <xf numFmtId="0" fontId="0" fillId="0" borderId="0" xfId="0" applyFont="1" applyAlignment="1">
      <alignment horizontal="left" vertical="top"/>
    </xf>
    <xf numFmtId="12" fontId="0" fillId="0" borderId="0" xfId="0" applyNumberFormat="1" applyFont="1" applyFill="1" applyAlignment="1">
      <alignment wrapText="1"/>
    </xf>
    <xf numFmtId="193" fontId="50" fillId="0" borderId="0" xfId="46" applyNumberFormat="1" applyFont="1" applyAlignment="1">
      <alignment/>
    </xf>
    <xf numFmtId="0" fontId="0" fillId="0" borderId="0" xfId="0" applyFont="1" applyAlignment="1">
      <alignment vertical="top"/>
    </xf>
    <xf numFmtId="0" fontId="0" fillId="33" borderId="10" xfId="0" applyFont="1" applyFill="1" applyBorder="1" applyAlignment="1">
      <alignment horizontal="center"/>
    </xf>
    <xf numFmtId="0" fontId="0" fillId="34" borderId="10" xfId="0" applyFont="1" applyFill="1" applyBorder="1" applyAlignment="1">
      <alignment horizontal="center"/>
    </xf>
    <xf numFmtId="0" fontId="0" fillId="33" borderId="10" xfId="0" applyFont="1" applyFill="1" applyBorder="1" applyAlignment="1">
      <alignment horizontal="center" wrapText="1"/>
    </xf>
    <xf numFmtId="0" fontId="0" fillId="34" borderId="10" xfId="0" applyFont="1" applyFill="1" applyBorder="1" applyAlignment="1">
      <alignment horizontal="center" wrapText="1"/>
    </xf>
    <xf numFmtId="0" fontId="0" fillId="0" borderId="0" xfId="0" applyFont="1" applyAlignment="1">
      <alignment horizontal="left" vertical="top" wrapText="1"/>
    </xf>
    <xf numFmtId="0" fontId="3" fillId="37" borderId="0" xfId="0" applyFont="1" applyFill="1" applyAlignment="1">
      <alignment horizontal="left"/>
    </xf>
    <xf numFmtId="0" fontId="0" fillId="33" borderId="13" xfId="0" applyFill="1" applyBorder="1" applyAlignment="1">
      <alignment horizontal="center"/>
    </xf>
    <xf numFmtId="0" fontId="0" fillId="34" borderId="13" xfId="0" applyFill="1" applyBorder="1" applyAlignment="1">
      <alignment horizontal="center"/>
    </xf>
    <xf numFmtId="0" fontId="0" fillId="0" borderId="0" xfId="0" applyFont="1" applyAlignment="1">
      <alignment horizontal="left" vertical="top"/>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Statistik\11Stat\Tab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vedmenu"/>
      <sheetName val="Bruttoenergiforbrug (k)"/>
      <sheetName val="Forbrug i alt (k)"/>
      <sheetName val="Produktionserhverv (k)"/>
      <sheetName val="Handel &amp; service (k)"/>
      <sheetName val="Husholdninger (k)"/>
      <sheetName val="Opvarmning (k)"/>
      <sheetName val="Netto opvarmning (k)"/>
      <sheetName val="Forbrug af el (k)"/>
      <sheetName val="Emissioner (k)"/>
      <sheetName val="Bruttoenergiforbrug (f)"/>
      <sheetName val="Brændselsforbrug"/>
      <sheetName val="Energisektor"/>
      <sheetName val="Forbrug i alt (f)"/>
      <sheetName val="Transport (f)"/>
      <sheetName val="Produktionserhverv (f)"/>
      <sheetName val="Handel &amp; service (f)"/>
      <sheetName val="Husholdninger (f)"/>
      <sheetName val="Opvarmning (f)"/>
      <sheetName val="Netto opvarmning (f)"/>
      <sheetName val="Forbrug af el (f)"/>
      <sheetName val="Emissioner (f)"/>
      <sheetName val="Produktion af primær energi"/>
      <sheetName val="Vedvarende energi"/>
      <sheetName val="El produktion"/>
      <sheetName val="Brændselsforbrug ved el prod."/>
      <sheetName val="Fjv produktion"/>
      <sheetName val="Brændselsforbrug ved fjv prod."/>
      <sheetName val="Produktion af bygas"/>
      <sheetName val="Oversigt energibalance"/>
      <sheetName val="Detaljeret opgørelse"/>
      <sheetName val="Beregningsforudsætninger"/>
      <sheetName val="Tab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37"/>
  <sheetViews>
    <sheetView tabSelected="1" zoomScalePageLayoutView="0" workbookViewId="0" topLeftCell="A1">
      <pane xSplit="2" ySplit="6" topLeftCell="C7" activePane="bottomRight" state="frozen"/>
      <selection pane="topLeft" activeCell="C147" sqref="C147"/>
      <selection pane="topRight" activeCell="C147" sqref="C147"/>
      <selection pane="bottomLeft" activeCell="C147" sqref="C147"/>
      <selection pane="bottomRight" activeCell="A2" sqref="A2:D2"/>
    </sheetView>
  </sheetViews>
  <sheetFormatPr defaultColWidth="9.140625" defaultRowHeight="12.75"/>
  <cols>
    <col min="1" max="1" width="22.140625" style="3" customWidth="1"/>
    <col min="3" max="3" width="13.00390625" style="1" customWidth="1"/>
    <col min="4" max="4" width="12.140625" style="0" customWidth="1"/>
    <col min="5" max="5" width="12.421875" style="0" customWidth="1"/>
    <col min="6" max="6" width="10.8515625" style="0" customWidth="1"/>
    <col min="7" max="7" width="15.57421875" style="0" customWidth="1"/>
    <col min="8" max="8" width="14.140625" style="0" customWidth="1"/>
    <col min="10" max="10" width="21.8515625" style="3" customWidth="1"/>
    <col min="11" max="11" width="23.8515625" style="0" customWidth="1"/>
    <col min="12" max="12" width="27.421875" style="0" customWidth="1"/>
    <col min="13" max="13" width="10.8515625" style="0" bestFit="1" customWidth="1"/>
    <col min="14" max="14" width="9.00390625" style="0" bestFit="1" customWidth="1"/>
    <col min="15" max="15" width="10.140625" style="0" bestFit="1" customWidth="1"/>
    <col min="16" max="16" width="9.8515625" style="0" bestFit="1" customWidth="1"/>
    <col min="17" max="17" width="9.00390625" style="0" bestFit="1" customWidth="1"/>
  </cols>
  <sheetData>
    <row r="1" ht="12.75">
      <c r="I1" s="17"/>
    </row>
    <row r="2" spans="1:10" ht="26.25">
      <c r="A2" s="100" t="s">
        <v>16</v>
      </c>
      <c r="B2" s="100"/>
      <c r="C2" s="100"/>
      <c r="D2" s="100"/>
      <c r="G2" s="100" t="s">
        <v>53</v>
      </c>
      <c r="H2" s="100"/>
      <c r="I2" s="100"/>
      <c r="J2" s="100"/>
    </row>
    <row r="3" spans="1:10" ht="12.75">
      <c r="A3" s="5"/>
      <c r="C3" s="27"/>
      <c r="D3" s="101" t="s">
        <v>41</v>
      </c>
      <c r="E3" s="101"/>
      <c r="F3" s="101"/>
      <c r="G3" s="101"/>
      <c r="H3" s="101"/>
      <c r="J3" s="5"/>
    </row>
    <row r="4" spans="1:10" ht="39" thickBot="1">
      <c r="A4" s="6" t="s">
        <v>17</v>
      </c>
      <c r="C4" s="6" t="s">
        <v>15</v>
      </c>
      <c r="D4" s="28" t="s">
        <v>12</v>
      </c>
      <c r="E4" s="28" t="s">
        <v>13</v>
      </c>
      <c r="F4" s="29" t="s">
        <v>14</v>
      </c>
      <c r="G4" s="97" t="s">
        <v>216</v>
      </c>
      <c r="H4" s="97" t="s">
        <v>219</v>
      </c>
      <c r="J4" s="6"/>
    </row>
    <row r="5" spans="1:10" ht="12.75">
      <c r="A5" s="26"/>
      <c r="C5" s="32"/>
      <c r="D5" s="102" t="s">
        <v>63</v>
      </c>
      <c r="E5" s="102"/>
      <c r="F5" s="102"/>
      <c r="G5" s="102"/>
      <c r="H5" s="102"/>
      <c r="J5" s="26"/>
    </row>
    <row r="6" spans="1:10" ht="26.25" customHeight="1" thickBot="1">
      <c r="A6" s="33"/>
      <c r="C6" s="33" t="s">
        <v>61</v>
      </c>
      <c r="D6" s="34" t="s">
        <v>67</v>
      </c>
      <c r="E6" s="34" t="s">
        <v>64</v>
      </c>
      <c r="F6" s="35" t="s">
        <v>65</v>
      </c>
      <c r="G6" s="98" t="s">
        <v>217</v>
      </c>
      <c r="H6" s="98" t="s">
        <v>220</v>
      </c>
      <c r="J6" s="33" t="s">
        <v>54</v>
      </c>
    </row>
    <row r="7" spans="3:13" ht="12.75">
      <c r="C7" s="8"/>
      <c r="D7" s="4"/>
      <c r="E7" s="4"/>
      <c r="F7" s="4"/>
      <c r="G7" s="4"/>
      <c r="H7" s="4"/>
      <c r="K7" s="10"/>
      <c r="L7" s="41"/>
      <c r="M7" s="41"/>
    </row>
    <row r="8" spans="1:17" s="41" customFormat="1" ht="12.75">
      <c r="A8" s="2" t="s">
        <v>205</v>
      </c>
      <c r="C8" s="12"/>
      <c r="D8" s="50"/>
      <c r="E8" s="50"/>
      <c r="F8" s="69"/>
      <c r="G8" s="14"/>
      <c r="H8" s="14"/>
      <c r="J8" s="2" t="s">
        <v>206</v>
      </c>
      <c r="L8" s="82"/>
      <c r="M8" s="82"/>
      <c r="N8" s="82"/>
      <c r="O8" s="82"/>
      <c r="P8" s="82"/>
      <c r="Q8" s="82"/>
    </row>
    <row r="9" spans="1:13" ht="12.75">
      <c r="A9" s="2">
        <v>2005</v>
      </c>
      <c r="C9" s="12">
        <f aca="true" t="shared" si="0" ref="C9:C22">SUM(D9:H9)</f>
        <v>1311683.2350485069</v>
      </c>
      <c r="D9" s="10">
        <v>796223.6900000001</v>
      </c>
      <c r="E9" s="10">
        <v>392868.337953815</v>
      </c>
      <c r="F9" s="69">
        <f>SUM(F52:F55)</f>
        <v>0</v>
      </c>
      <c r="G9" s="10">
        <f>SUM(G52:G55)</f>
        <v>17006.335423131135</v>
      </c>
      <c r="H9" s="10">
        <f>SUM(H52:H55)</f>
        <v>105584.87167156035</v>
      </c>
      <c r="J9" s="2">
        <v>2005</v>
      </c>
      <c r="K9" s="10"/>
      <c r="L9" s="60"/>
      <c r="M9" s="59"/>
    </row>
    <row r="10" spans="1:13" ht="12.75">
      <c r="A10" s="2">
        <v>2006</v>
      </c>
      <c r="C10" s="12">
        <f t="shared" si="0"/>
        <v>1238469.0114013755</v>
      </c>
      <c r="D10" s="10">
        <v>724062.38</v>
      </c>
      <c r="E10" s="10">
        <v>390346.5248613</v>
      </c>
      <c r="F10" s="69">
        <f>SUM(F57:F60)</f>
        <v>0</v>
      </c>
      <c r="G10" s="10">
        <f>SUM(G57:G60)</f>
        <v>17291.61620546261</v>
      </c>
      <c r="H10" s="10">
        <f>SUM(H57:H60)</f>
        <v>106768.49033461286</v>
      </c>
      <c r="J10" s="2">
        <v>2006</v>
      </c>
      <c r="K10" s="10"/>
      <c r="L10" s="60"/>
      <c r="M10" s="59"/>
    </row>
    <row r="11" spans="1:13" ht="12.75">
      <c r="A11" s="2">
        <v>2007</v>
      </c>
      <c r="C11" s="12">
        <f t="shared" si="0"/>
        <v>1135508.151342985</v>
      </c>
      <c r="D11" s="10">
        <v>652260.507</v>
      </c>
      <c r="E11" s="10">
        <v>346146.14049909</v>
      </c>
      <c r="F11" s="69">
        <f>SUM(F62:F65)</f>
        <v>0</v>
      </c>
      <c r="G11" s="10">
        <f>SUM(G62:G65)</f>
        <v>17889.1352215319</v>
      </c>
      <c r="H11" s="10">
        <f>SUM(H62:H65)</f>
        <v>119212.36862236312</v>
      </c>
      <c r="J11" s="2">
        <v>2007</v>
      </c>
      <c r="K11" s="10"/>
      <c r="L11" s="60"/>
      <c r="M11" s="59"/>
    </row>
    <row r="12" spans="1:13" ht="12.75">
      <c r="A12" s="2">
        <v>2008</v>
      </c>
      <c r="C12" s="12">
        <f t="shared" si="0"/>
        <v>1116872.874167992</v>
      </c>
      <c r="D12" s="10">
        <v>603525.081</v>
      </c>
      <c r="E12" s="10">
        <v>377644.16237351997</v>
      </c>
      <c r="F12" s="69">
        <f>SUM(F67:F70)</f>
        <v>0</v>
      </c>
      <c r="G12" s="10">
        <f>SUM(G67:G70)</f>
        <v>18679.2092534641</v>
      </c>
      <c r="H12" s="10">
        <f>SUM(H67:H70)</f>
        <v>117024.421541008</v>
      </c>
      <c r="J12" s="2">
        <v>2008</v>
      </c>
      <c r="K12" s="10"/>
      <c r="L12" s="60"/>
      <c r="M12" s="59"/>
    </row>
    <row r="13" spans="1:16" ht="12.75">
      <c r="A13" s="2">
        <v>2009</v>
      </c>
      <c r="C13" s="12">
        <f t="shared" si="0"/>
        <v>1005112.275938685</v>
      </c>
      <c r="D13" s="10">
        <v>554826.033</v>
      </c>
      <c r="E13" s="10">
        <v>315243.06944284</v>
      </c>
      <c r="F13" s="69">
        <f>SUM(F72:F75)</f>
        <v>0</v>
      </c>
      <c r="G13" s="69">
        <f>SUM(G72:G75)</f>
        <v>17705.01057952412</v>
      </c>
      <c r="H13" s="69">
        <f>SUM(H72:H75)</f>
        <v>117338.16291632078</v>
      </c>
      <c r="J13" s="2">
        <v>2009</v>
      </c>
      <c r="K13" s="10"/>
      <c r="L13" s="60"/>
      <c r="M13" s="10"/>
      <c r="N13" s="10"/>
      <c r="O13" s="10"/>
      <c r="P13" s="10"/>
    </row>
    <row r="14" spans="1:16" ht="12.75">
      <c r="A14" s="2">
        <v>2010</v>
      </c>
      <c r="C14" s="12">
        <f t="shared" si="0"/>
        <v>978480.5280914668</v>
      </c>
      <c r="D14" s="10">
        <v>522732.76800000004</v>
      </c>
      <c r="E14" s="10">
        <v>307293.79562044004</v>
      </c>
      <c r="F14" s="69">
        <f>SUM(F77:F80)</f>
        <v>0</v>
      </c>
      <c r="G14" s="69">
        <f>SUM(G77:G80)</f>
        <v>17147.952799547926</v>
      </c>
      <c r="H14" s="69">
        <f>SUM(H77:H80)</f>
        <v>131306.01167147871</v>
      </c>
      <c r="J14" s="2">
        <v>2010</v>
      </c>
      <c r="K14" s="10"/>
      <c r="L14" s="60"/>
      <c r="M14" s="10"/>
      <c r="N14" s="10"/>
      <c r="O14" s="10"/>
      <c r="P14" s="10"/>
    </row>
    <row r="15" spans="1:16" ht="12.75">
      <c r="A15" s="2">
        <v>2011</v>
      </c>
      <c r="C15" s="12">
        <f t="shared" si="0"/>
        <v>865201.9270694788</v>
      </c>
      <c r="D15" s="10">
        <v>470446.66</v>
      </c>
      <c r="E15" s="10">
        <v>246856.4259001788</v>
      </c>
      <c r="F15" s="69">
        <f>SUM(F82:F85)</f>
        <v>0</v>
      </c>
      <c r="G15" s="69">
        <f>SUM(G82:G85)</f>
        <v>17292.311169300003</v>
      </c>
      <c r="H15" s="69">
        <f>SUM(H82:H85)</f>
        <v>130606.53</v>
      </c>
      <c r="J15" s="2">
        <v>2011</v>
      </c>
      <c r="K15" s="10"/>
      <c r="L15" s="60"/>
      <c r="M15" s="10"/>
      <c r="N15" s="10"/>
      <c r="O15" s="10"/>
      <c r="P15" s="10"/>
    </row>
    <row r="16" spans="1:16" ht="12.75">
      <c r="A16" s="2">
        <v>2012</v>
      </c>
      <c r="C16" s="12">
        <f t="shared" si="0"/>
        <v>789979.5656730335</v>
      </c>
      <c r="D16" s="10">
        <v>429139.613</v>
      </c>
      <c r="E16" s="10">
        <v>215693.92573003343</v>
      </c>
      <c r="F16" s="69">
        <f>SUM(F87:F90)</f>
        <v>0</v>
      </c>
      <c r="G16" s="69">
        <f>SUM(G87:G90)</f>
        <v>16028.719443000013</v>
      </c>
      <c r="H16" s="69">
        <f>SUM(H87:H90)</f>
        <v>129117.3075</v>
      </c>
      <c r="J16" s="2">
        <v>2012</v>
      </c>
      <c r="K16" s="10"/>
      <c r="L16" s="60"/>
      <c r="M16" s="10"/>
      <c r="N16" s="10"/>
      <c r="O16" s="10"/>
      <c r="P16" s="10"/>
    </row>
    <row r="17" spans="1:16" ht="12.75">
      <c r="A17" s="2">
        <v>2013</v>
      </c>
      <c r="C17" s="12">
        <f t="shared" si="0"/>
        <v>702654.6785251269</v>
      </c>
      <c r="D17" s="10">
        <v>373364.958</v>
      </c>
      <c r="E17" s="10">
        <v>179049.07460898528</v>
      </c>
      <c r="F17" s="69">
        <f>SUM(F92:F95)</f>
        <v>0</v>
      </c>
      <c r="G17" s="10">
        <f>SUM(G92:G95)</f>
        <v>15720.645916141728</v>
      </c>
      <c r="H17" s="10">
        <f>SUM(H92:H95)</f>
        <v>134520</v>
      </c>
      <c r="J17" s="2">
        <v>2013</v>
      </c>
      <c r="K17" s="10"/>
      <c r="L17" s="60"/>
      <c r="M17" s="10"/>
      <c r="N17" s="10"/>
      <c r="O17" s="10"/>
      <c r="P17" s="10"/>
    </row>
    <row r="18" spans="1:16" ht="12.75">
      <c r="A18" s="2">
        <v>2014</v>
      </c>
      <c r="C18" s="12">
        <f t="shared" si="0"/>
        <v>678729.5601535009</v>
      </c>
      <c r="D18" s="10">
        <f>SUM(D97:D100)</f>
        <v>349609</v>
      </c>
      <c r="E18" s="10">
        <f>SUM(E97:E100)</f>
        <v>172822</v>
      </c>
      <c r="F18" s="69">
        <f>SUM(F97:F100)</f>
        <v>0</v>
      </c>
      <c r="G18" s="10">
        <f>SUM(G97:G100)</f>
        <v>15874.560153500832</v>
      </c>
      <c r="H18" s="10">
        <f>SUM(H97:H100)</f>
        <v>140424</v>
      </c>
      <c r="I18" s="58"/>
      <c r="J18" s="2">
        <v>2014</v>
      </c>
      <c r="K18" s="10"/>
      <c r="L18" s="60"/>
      <c r="M18" s="60"/>
      <c r="N18" s="60"/>
      <c r="O18" s="60"/>
      <c r="P18" s="60"/>
    </row>
    <row r="19" spans="1:16" ht="12.75">
      <c r="A19" s="2">
        <v>2015</v>
      </c>
      <c r="C19" s="12">
        <f t="shared" si="0"/>
        <v>675492</v>
      </c>
      <c r="D19" s="10">
        <f>SUM(D102:D105)</f>
        <v>330663</v>
      </c>
      <c r="E19" s="10">
        <f>SUM(E102:E105)</f>
        <v>172569</v>
      </c>
      <c r="F19" s="69">
        <f>SUM(F102:F105)</f>
        <v>0</v>
      </c>
      <c r="G19" s="13">
        <f>SUM(G102:G105)</f>
        <v>15864</v>
      </c>
      <c r="H19" s="10">
        <f>SUM(H102:H105)</f>
        <v>156396</v>
      </c>
      <c r="I19" s="58"/>
      <c r="J19" s="2">
        <v>2015</v>
      </c>
      <c r="K19" s="10"/>
      <c r="L19" s="60"/>
      <c r="M19" s="60"/>
      <c r="N19" s="60"/>
      <c r="O19" s="10"/>
      <c r="P19" s="10"/>
    </row>
    <row r="20" spans="1:14" ht="12.75">
      <c r="A20" s="2">
        <v>2016</v>
      </c>
      <c r="C20" s="12">
        <f t="shared" si="0"/>
        <v>639448</v>
      </c>
      <c r="D20" s="10">
        <f>SUM(D107:D110)</f>
        <v>297747</v>
      </c>
      <c r="E20" s="10">
        <f>SUM(E107:E110)</f>
        <v>169201</v>
      </c>
      <c r="F20" s="69">
        <f>SUM(F107:F110)</f>
        <v>0</v>
      </c>
      <c r="G20" s="13">
        <f>SUM(G107:G110)</f>
        <v>15720</v>
      </c>
      <c r="H20" s="10">
        <f>SUM(H107:H110)</f>
        <v>156780</v>
      </c>
      <c r="I20" s="58"/>
      <c r="J20" s="2">
        <v>2016</v>
      </c>
      <c r="K20" s="10"/>
      <c r="L20" s="60"/>
      <c r="M20" s="60"/>
      <c r="N20" s="60"/>
    </row>
    <row r="21" spans="1:14" ht="12.75">
      <c r="A21" s="2">
        <v>2017</v>
      </c>
      <c r="C21" s="12">
        <f>SUM(D21:H21)</f>
        <v>654167</v>
      </c>
      <c r="D21" s="10">
        <f>SUM(D112:D115)</f>
        <v>289689</v>
      </c>
      <c r="E21" s="10">
        <f>SUM(E112:E115)</f>
        <v>181802</v>
      </c>
      <c r="F21" s="69">
        <f>SUM(F112:F115)</f>
        <v>0</v>
      </c>
      <c r="G21" s="13">
        <f>SUM(G112:G115)</f>
        <v>16500</v>
      </c>
      <c r="H21" s="10">
        <f>SUM(H112:H115)</f>
        <v>166176</v>
      </c>
      <c r="I21" s="58"/>
      <c r="J21" s="2">
        <v>2017</v>
      </c>
      <c r="K21" s="10"/>
      <c r="L21" s="60"/>
      <c r="M21" s="60"/>
      <c r="N21" s="60"/>
    </row>
    <row r="22" spans="1:14" ht="12.75">
      <c r="A22" s="2">
        <v>2018</v>
      </c>
      <c r="C22" s="12">
        <f t="shared" si="0"/>
        <v>579634</v>
      </c>
      <c r="D22" s="10">
        <f>SUM(D117:D120)</f>
        <v>242815</v>
      </c>
      <c r="E22" s="10">
        <f>SUM(E117:E120)</f>
        <v>154539</v>
      </c>
      <c r="F22" s="69">
        <f>SUM(F117:F120)</f>
        <v>0</v>
      </c>
      <c r="G22" s="13">
        <f>SUM(G117:G120)</f>
        <v>16008</v>
      </c>
      <c r="H22" s="10">
        <f>SUM(H117:H120)</f>
        <v>166272</v>
      </c>
      <c r="I22" s="58"/>
      <c r="J22" s="2">
        <v>2018</v>
      </c>
      <c r="K22" s="10"/>
      <c r="L22" s="60"/>
      <c r="M22" s="60"/>
      <c r="N22" s="60"/>
    </row>
    <row r="23" spans="1:14" ht="12.75">
      <c r="A23" s="2">
        <v>2019</v>
      </c>
      <c r="C23" s="12">
        <f>SUM(D23:H23)</f>
        <v>522060</v>
      </c>
      <c r="D23" s="10">
        <f>SUM(D122:D125)</f>
        <v>215741</v>
      </c>
      <c r="E23" s="10">
        <f>SUM(E122:E125)</f>
        <v>115291</v>
      </c>
      <c r="F23" s="69">
        <f>SUM(F122:F125)</f>
        <v>0</v>
      </c>
      <c r="G23" s="13">
        <f>SUM(G122:G125)</f>
        <v>16068</v>
      </c>
      <c r="H23" s="10">
        <f>SUM(H122:H125)</f>
        <v>174960</v>
      </c>
      <c r="I23" s="58"/>
      <c r="J23" s="2">
        <v>2019</v>
      </c>
      <c r="K23" s="10"/>
      <c r="L23" s="60"/>
      <c r="M23" s="60"/>
      <c r="N23" s="60"/>
    </row>
    <row r="24" spans="1:14" ht="12.75">
      <c r="A24" s="2">
        <v>2020</v>
      </c>
      <c r="C24" s="12">
        <f>SUM(D24:H24)</f>
        <v>397613</v>
      </c>
      <c r="D24" s="10">
        <f>SUM(D127:D130)</f>
        <v>151370</v>
      </c>
      <c r="E24" s="10">
        <f>SUM(E127:E130)</f>
        <v>49671</v>
      </c>
      <c r="F24" s="69">
        <f>SUM(F127:F130)</f>
        <v>0</v>
      </c>
      <c r="G24" s="10">
        <f>SUM(G127:G130)</f>
        <v>15984</v>
      </c>
      <c r="H24" s="10">
        <f>SUM(H127:H130)</f>
        <v>180588</v>
      </c>
      <c r="I24" s="58"/>
      <c r="J24" s="2">
        <v>2020</v>
      </c>
      <c r="K24" s="10"/>
      <c r="L24" s="60"/>
      <c r="M24" s="60"/>
      <c r="N24" s="60"/>
    </row>
    <row r="25" spans="1:14" ht="12.75">
      <c r="A25" s="2">
        <v>2021</v>
      </c>
      <c r="C25" s="12">
        <f>SUM(D25:H25)</f>
        <v>398022</v>
      </c>
      <c r="D25" s="10">
        <f>SUM(D132:D135)</f>
        <v>139180</v>
      </c>
      <c r="E25" s="10">
        <f>SUM(E132:E135)</f>
        <v>52778</v>
      </c>
      <c r="F25" s="69">
        <f>SUM(F132:F135)</f>
        <v>0</v>
      </c>
      <c r="G25" s="10">
        <f>SUM(G132:G135)</f>
        <v>15792</v>
      </c>
      <c r="H25" s="10">
        <f>SUM(H132:H135)</f>
        <v>190272</v>
      </c>
      <c r="I25" s="58"/>
      <c r="J25" s="2">
        <v>2021</v>
      </c>
      <c r="K25" s="10"/>
      <c r="L25" s="60"/>
      <c r="M25" s="60"/>
      <c r="N25" s="60"/>
    </row>
    <row r="26" spans="1:14" ht="12.75">
      <c r="A26" s="2">
        <v>2022</v>
      </c>
      <c r="C26" s="12">
        <f>SUM(D26:H26)</f>
        <v>413803</v>
      </c>
      <c r="D26" s="10">
        <f>SUM(D137:D140)</f>
        <v>136949</v>
      </c>
      <c r="E26" s="10">
        <f>SUM(E137:E140)</f>
        <v>51086</v>
      </c>
      <c r="F26" s="69">
        <f>SUM(F137:F140)</f>
        <v>0</v>
      </c>
      <c r="G26" s="10">
        <f>SUM(G137:G140)</f>
        <v>15432</v>
      </c>
      <c r="H26" s="10">
        <f>SUM(H137:H140)</f>
        <v>210336</v>
      </c>
      <c r="I26" s="58"/>
      <c r="J26" s="2">
        <v>2022</v>
      </c>
      <c r="K26" s="10"/>
      <c r="L26" s="60"/>
      <c r="M26" s="60"/>
      <c r="N26" s="60"/>
    </row>
    <row r="27" spans="1:14" ht="12.75">
      <c r="A27" s="2">
        <v>2023</v>
      </c>
      <c r="C27" s="12">
        <f>SUM(D27:H27)</f>
        <v>410558</v>
      </c>
      <c r="D27" s="10">
        <f>SUM(D142:D145)</f>
        <v>125645</v>
      </c>
      <c r="E27" s="10">
        <f>SUM(E142:E145)</f>
        <v>50454</v>
      </c>
      <c r="F27" s="69">
        <f>SUM(F142:F145)</f>
        <v>0</v>
      </c>
      <c r="G27" s="10">
        <f>SUM(G142:G145)</f>
        <v>15384</v>
      </c>
      <c r="H27" s="10">
        <f>SUM(H142:H145)</f>
        <v>219075</v>
      </c>
      <c r="I27" s="10"/>
      <c r="J27" s="2">
        <v>2023</v>
      </c>
      <c r="K27" s="10"/>
      <c r="L27" s="60"/>
      <c r="M27" s="60"/>
      <c r="N27" s="60"/>
    </row>
    <row r="28" spans="3:16" ht="12.75">
      <c r="C28" s="66"/>
      <c r="D28" s="66"/>
      <c r="E28" s="66"/>
      <c r="F28" s="66"/>
      <c r="G28" s="66"/>
      <c r="H28" s="90"/>
      <c r="K28" s="70"/>
      <c r="L28" s="70"/>
      <c r="M28" s="70"/>
      <c r="N28" s="70"/>
      <c r="O28" s="70"/>
      <c r="P28" s="70"/>
    </row>
    <row r="29" spans="1:17" s="41" customFormat="1" ht="12.75">
      <c r="A29" s="2" t="s">
        <v>232</v>
      </c>
      <c r="C29" s="12"/>
      <c r="D29" s="50"/>
      <c r="E29" s="50"/>
      <c r="F29" s="69"/>
      <c r="G29" s="14"/>
      <c r="H29" s="14"/>
      <c r="J29" s="2" t="s">
        <v>233</v>
      </c>
      <c r="L29" s="82"/>
      <c r="M29" s="82"/>
      <c r="N29" s="82"/>
      <c r="O29" s="82"/>
      <c r="P29" s="82"/>
      <c r="Q29" s="82"/>
    </row>
    <row r="30" spans="1:18" ht="12.75">
      <c r="A30" s="2">
        <v>2005</v>
      </c>
      <c r="C30" s="9">
        <f aca="true" t="shared" si="1" ref="C30:H30">SUM(C153:C156)</f>
        <v>461724</v>
      </c>
      <c r="D30" s="14">
        <f t="shared" si="1"/>
        <v>273018</v>
      </c>
      <c r="E30" s="14">
        <f t="shared" si="1"/>
        <v>147842</v>
      </c>
      <c r="F30" s="14">
        <f t="shared" si="1"/>
        <v>0</v>
      </c>
      <c r="G30" s="14">
        <f t="shared" si="1"/>
        <v>5668</v>
      </c>
      <c r="H30" s="14">
        <f t="shared" si="1"/>
        <v>35196</v>
      </c>
      <c r="J30" s="2">
        <v>2005</v>
      </c>
      <c r="K30" s="82"/>
      <c r="L30" s="82"/>
      <c r="M30" s="82"/>
      <c r="N30" s="82"/>
      <c r="O30" s="82"/>
      <c r="P30" s="82"/>
      <c r="Q30" s="82"/>
      <c r="R30" s="82"/>
    </row>
    <row r="31" spans="1:18" ht="12.75">
      <c r="A31" s="2">
        <v>2006</v>
      </c>
      <c r="C31" s="9">
        <f aca="true" t="shared" si="2" ref="C31:H31">SUM(C166:C169)</f>
        <v>431389</v>
      </c>
      <c r="D31" s="14">
        <f t="shared" si="2"/>
        <v>241284</v>
      </c>
      <c r="E31" s="14">
        <f t="shared" si="2"/>
        <v>148751</v>
      </c>
      <c r="F31" s="14">
        <f t="shared" si="2"/>
        <v>0</v>
      </c>
      <c r="G31" s="14">
        <f t="shared" si="2"/>
        <v>5764</v>
      </c>
      <c r="H31" s="14">
        <f t="shared" si="2"/>
        <v>35588</v>
      </c>
      <c r="J31" s="2">
        <v>2006</v>
      </c>
      <c r="K31" s="82"/>
      <c r="L31" s="82"/>
      <c r="M31" s="82"/>
      <c r="N31" s="82"/>
      <c r="O31" s="82"/>
      <c r="P31" s="82"/>
      <c r="Q31" s="82"/>
      <c r="R31" s="82"/>
    </row>
    <row r="32" spans="1:18" ht="12.75">
      <c r="A32" s="2">
        <v>2007</v>
      </c>
      <c r="C32" s="9">
        <f aca="true" t="shared" si="3" ref="C32:H32">SUM(C179:C182)</f>
        <v>373769</v>
      </c>
      <c r="D32" s="14">
        <f t="shared" si="3"/>
        <v>215225</v>
      </c>
      <c r="E32" s="14">
        <f t="shared" si="3"/>
        <v>112844</v>
      </c>
      <c r="F32" s="14">
        <f t="shared" si="3"/>
        <v>0</v>
      </c>
      <c r="G32" s="14">
        <f t="shared" si="3"/>
        <v>5964</v>
      </c>
      <c r="H32" s="14">
        <f t="shared" si="3"/>
        <v>39736</v>
      </c>
      <c r="J32" s="2">
        <v>2007</v>
      </c>
      <c r="K32" s="82"/>
      <c r="L32" s="82"/>
      <c r="M32" s="82"/>
      <c r="N32" s="82"/>
      <c r="O32" s="82"/>
      <c r="P32" s="82"/>
      <c r="Q32" s="82"/>
      <c r="R32" s="82"/>
    </row>
    <row r="33" spans="1:18" ht="12.75">
      <c r="A33" s="2">
        <v>2008</v>
      </c>
      <c r="C33" s="9">
        <f aca="true" t="shared" si="4" ref="C33:H33">SUM(C192:C195)</f>
        <v>379536</v>
      </c>
      <c r="D33" s="14">
        <f t="shared" si="4"/>
        <v>198732</v>
      </c>
      <c r="E33" s="14">
        <f t="shared" si="4"/>
        <v>135570</v>
      </c>
      <c r="F33" s="14">
        <f t="shared" si="4"/>
        <v>0</v>
      </c>
      <c r="G33" s="14">
        <f t="shared" si="4"/>
        <v>6228</v>
      </c>
      <c r="H33" s="14">
        <f t="shared" si="4"/>
        <v>39008</v>
      </c>
      <c r="J33" s="2">
        <v>2008</v>
      </c>
      <c r="K33" s="82"/>
      <c r="L33" s="82"/>
      <c r="M33" s="82"/>
      <c r="N33" s="82"/>
      <c r="O33" s="82"/>
      <c r="P33" s="82"/>
      <c r="Q33" s="82"/>
      <c r="R33" s="82"/>
    </row>
    <row r="34" spans="1:18" ht="12.75">
      <c r="A34" s="2">
        <v>2009</v>
      </c>
      <c r="C34" s="9">
        <f aca="true" t="shared" si="5" ref="C34:H34">SUM(C205:C208)</f>
        <v>346469</v>
      </c>
      <c r="D34" s="14">
        <f t="shared" si="5"/>
        <v>194278</v>
      </c>
      <c r="E34" s="14">
        <f t="shared" si="5"/>
        <v>107175</v>
      </c>
      <c r="F34" s="14">
        <f t="shared" si="5"/>
        <v>0</v>
      </c>
      <c r="G34" s="14">
        <f t="shared" si="5"/>
        <v>5900</v>
      </c>
      <c r="H34" s="14">
        <f t="shared" si="5"/>
        <v>39112</v>
      </c>
      <c r="J34" s="2">
        <v>2009</v>
      </c>
      <c r="K34" s="82"/>
      <c r="L34" s="82"/>
      <c r="M34" s="82"/>
      <c r="N34" s="82"/>
      <c r="O34" s="82"/>
      <c r="P34" s="82"/>
      <c r="Q34" s="82"/>
      <c r="R34" s="82"/>
    </row>
    <row r="35" spans="1:18" ht="12.75">
      <c r="A35" s="2">
        <v>2010</v>
      </c>
      <c r="C35" s="9">
        <f aca="true" t="shared" si="6" ref="C35:H35">SUM(C218:C221)</f>
        <v>344077</v>
      </c>
      <c r="D35" s="14">
        <f t="shared" si="6"/>
        <v>178937</v>
      </c>
      <c r="E35" s="14">
        <f t="shared" si="6"/>
        <v>115657</v>
      </c>
      <c r="F35" s="14">
        <f t="shared" si="6"/>
        <v>0</v>
      </c>
      <c r="G35" s="14">
        <f t="shared" si="6"/>
        <v>5716</v>
      </c>
      <c r="H35" s="14">
        <f t="shared" si="6"/>
        <v>43768</v>
      </c>
      <c r="J35" s="2">
        <v>2010</v>
      </c>
      <c r="K35" s="82"/>
      <c r="L35" s="82"/>
      <c r="M35" s="82"/>
      <c r="N35" s="82"/>
      <c r="O35" s="82"/>
      <c r="P35" s="82"/>
      <c r="Q35" s="82"/>
      <c r="R35" s="82"/>
    </row>
    <row r="36" spans="1:18" ht="12.75">
      <c r="A36" s="2">
        <v>2011</v>
      </c>
      <c r="C36" s="9">
        <f aca="true" t="shared" si="7" ref="C36:H36">SUM(C231:C234)</f>
        <v>300462</v>
      </c>
      <c r="D36" s="14">
        <f t="shared" si="7"/>
        <v>157704</v>
      </c>
      <c r="E36" s="14">
        <f t="shared" si="7"/>
        <v>93458</v>
      </c>
      <c r="F36" s="14">
        <f t="shared" si="7"/>
        <v>0</v>
      </c>
      <c r="G36" s="14">
        <f t="shared" si="7"/>
        <v>5764</v>
      </c>
      <c r="H36" s="14">
        <f t="shared" si="7"/>
        <v>43536</v>
      </c>
      <c r="J36" s="2">
        <v>2011</v>
      </c>
      <c r="K36" s="82"/>
      <c r="L36" s="82"/>
      <c r="M36" s="82"/>
      <c r="N36" s="82"/>
      <c r="O36" s="82"/>
      <c r="P36" s="82"/>
      <c r="Q36" s="82"/>
      <c r="R36" s="82"/>
    </row>
    <row r="37" spans="1:18" ht="12.75">
      <c r="A37" s="2">
        <v>2012</v>
      </c>
      <c r="C37" s="9">
        <f aca="true" t="shared" si="8" ref="C37:H37">SUM(C244:C247)</f>
        <v>276423</v>
      </c>
      <c r="D37" s="14">
        <f t="shared" si="8"/>
        <v>145184</v>
      </c>
      <c r="E37" s="14">
        <f t="shared" si="8"/>
        <v>82854</v>
      </c>
      <c r="F37" s="14">
        <f t="shared" si="8"/>
        <v>0</v>
      </c>
      <c r="G37" s="14">
        <f t="shared" si="8"/>
        <v>5344</v>
      </c>
      <c r="H37" s="14">
        <f t="shared" si="8"/>
        <v>43040</v>
      </c>
      <c r="J37" s="2">
        <v>2012</v>
      </c>
      <c r="K37" s="82"/>
      <c r="L37" s="82"/>
      <c r="M37" s="82"/>
      <c r="N37" s="82"/>
      <c r="O37" s="82"/>
      <c r="P37" s="82"/>
      <c r="Q37" s="82"/>
      <c r="R37" s="82"/>
    </row>
    <row r="38" spans="1:18" ht="12.75">
      <c r="A38" s="2">
        <v>2013</v>
      </c>
      <c r="C38" s="9">
        <f aca="true" t="shared" si="9" ref="C38:H38">SUM(C257:C260)</f>
        <v>247935</v>
      </c>
      <c r="D38" s="14">
        <f t="shared" si="9"/>
        <v>133819</v>
      </c>
      <c r="E38" s="14">
        <f t="shared" si="9"/>
        <v>64037</v>
      </c>
      <c r="F38" s="14">
        <f t="shared" si="9"/>
        <v>0</v>
      </c>
      <c r="G38" s="14">
        <f t="shared" si="9"/>
        <v>5240</v>
      </c>
      <c r="H38" s="14">
        <f t="shared" si="9"/>
        <v>44840</v>
      </c>
      <c r="J38" s="2">
        <v>2013</v>
      </c>
      <c r="K38" s="82"/>
      <c r="L38" s="82"/>
      <c r="M38" s="82"/>
      <c r="N38" s="82"/>
      <c r="O38" s="82"/>
      <c r="P38" s="82"/>
      <c r="Q38" s="82"/>
      <c r="R38" s="82"/>
    </row>
    <row r="39" spans="1:18" ht="12.75">
      <c r="A39" s="2">
        <v>2014</v>
      </c>
      <c r="C39" s="9">
        <f aca="true" t="shared" si="10" ref="C39:H39">SUM(C270:C273)</f>
        <v>229592</v>
      </c>
      <c r="D39" s="14">
        <f t="shared" si="10"/>
        <v>114456</v>
      </c>
      <c r="E39" s="14">
        <f t="shared" si="10"/>
        <v>63039</v>
      </c>
      <c r="F39" s="14">
        <f t="shared" si="10"/>
        <v>0</v>
      </c>
      <c r="G39" s="14">
        <f t="shared" si="10"/>
        <v>5292</v>
      </c>
      <c r="H39" s="14">
        <f t="shared" si="10"/>
        <v>46808</v>
      </c>
      <c r="J39" s="2">
        <v>2014</v>
      </c>
      <c r="K39" s="82"/>
      <c r="L39" s="82"/>
      <c r="M39" s="82"/>
      <c r="N39" s="82"/>
      <c r="O39" s="82"/>
      <c r="P39" s="82"/>
      <c r="Q39" s="82"/>
      <c r="R39" s="82"/>
    </row>
    <row r="40" spans="1:18" ht="12.75">
      <c r="A40" s="2">
        <v>2015</v>
      </c>
      <c r="C40" s="9">
        <f aca="true" t="shared" si="11" ref="C40:H40">SUM(C283:C286)</f>
        <v>223202</v>
      </c>
      <c r="D40" s="14">
        <f t="shared" si="11"/>
        <v>110102</v>
      </c>
      <c r="E40" s="14">
        <f t="shared" si="11"/>
        <v>55681</v>
      </c>
      <c r="F40" s="14">
        <f t="shared" si="11"/>
        <v>0</v>
      </c>
      <c r="G40" s="14">
        <f t="shared" si="11"/>
        <v>5288</v>
      </c>
      <c r="H40" s="14">
        <f t="shared" si="11"/>
        <v>52132</v>
      </c>
      <c r="J40" s="2">
        <v>2015</v>
      </c>
      <c r="K40" s="9"/>
      <c r="L40" s="82"/>
      <c r="M40" s="82"/>
      <c r="N40" s="82"/>
      <c r="O40" s="82"/>
      <c r="P40" s="82"/>
      <c r="Q40" s="82"/>
      <c r="R40" s="82"/>
    </row>
    <row r="41" spans="1:18" ht="12.75">
      <c r="A41" s="2">
        <v>2016</v>
      </c>
      <c r="C41" s="9">
        <f aca="true" t="shared" si="12" ref="C41:H41">SUM(C296:C299)</f>
        <v>205293</v>
      </c>
      <c r="D41" s="14">
        <f t="shared" si="12"/>
        <v>95729</v>
      </c>
      <c r="E41" s="14">
        <f t="shared" si="12"/>
        <v>52065</v>
      </c>
      <c r="F41" s="14">
        <f t="shared" si="12"/>
        <v>0</v>
      </c>
      <c r="G41" s="14">
        <f t="shared" si="12"/>
        <v>5240</v>
      </c>
      <c r="H41" s="14">
        <f t="shared" si="12"/>
        <v>52260</v>
      </c>
      <c r="J41" s="2">
        <v>2016</v>
      </c>
      <c r="K41" s="9"/>
      <c r="L41" s="82"/>
      <c r="M41" s="82"/>
      <c r="N41" s="82"/>
      <c r="O41" s="82"/>
      <c r="P41" s="82"/>
      <c r="Q41" s="82"/>
      <c r="R41" s="82"/>
    </row>
    <row r="42" spans="1:18" ht="12.75">
      <c r="A42" s="2">
        <v>2017</v>
      </c>
      <c r="C42" s="9">
        <f aca="true" t="shared" si="13" ref="C42:H42">SUM(C309:C312)</f>
        <v>213478</v>
      </c>
      <c r="D42" s="14">
        <f t="shared" si="13"/>
        <v>96231</v>
      </c>
      <c r="E42" s="14">
        <f t="shared" si="13"/>
        <v>56353</v>
      </c>
      <c r="F42" s="14">
        <f t="shared" si="13"/>
        <v>0</v>
      </c>
      <c r="G42" s="14">
        <f t="shared" si="13"/>
        <v>5500</v>
      </c>
      <c r="H42" s="14">
        <f t="shared" si="13"/>
        <v>55392</v>
      </c>
      <c r="J42" s="2">
        <v>2017</v>
      </c>
      <c r="K42" s="9"/>
      <c r="L42" s="82"/>
      <c r="M42" s="82"/>
      <c r="N42" s="82"/>
      <c r="O42" s="82"/>
      <c r="P42" s="82"/>
      <c r="Q42" s="82"/>
      <c r="R42" s="82"/>
    </row>
    <row r="43" spans="1:18" ht="12.75">
      <c r="A43" s="2">
        <v>2018</v>
      </c>
      <c r="C43" s="9">
        <f aca="true" t="shared" si="14" ref="C43:H43">SUM(C322:C325)</f>
        <v>195544</v>
      </c>
      <c r="D43" s="14">
        <f t="shared" si="14"/>
        <v>82113</v>
      </c>
      <c r="E43" s="14">
        <f t="shared" si="14"/>
        <v>52672</v>
      </c>
      <c r="F43" s="14">
        <f t="shared" si="14"/>
        <v>0</v>
      </c>
      <c r="G43" s="14">
        <f t="shared" si="14"/>
        <v>5336</v>
      </c>
      <c r="H43" s="14">
        <f t="shared" si="14"/>
        <v>55424</v>
      </c>
      <c r="J43" s="2">
        <v>2018</v>
      </c>
      <c r="K43" s="9"/>
      <c r="L43" s="82"/>
      <c r="M43" s="82"/>
      <c r="N43" s="82"/>
      <c r="O43" s="82"/>
      <c r="P43" s="82"/>
      <c r="Q43" s="82"/>
      <c r="R43" s="82"/>
    </row>
    <row r="44" spans="1:18" ht="12.75">
      <c r="A44" s="2">
        <v>2019</v>
      </c>
      <c r="C44" s="9">
        <f aca="true" t="shared" si="15" ref="C44:H44">SUM(C335:C338)</f>
        <v>191732</v>
      </c>
      <c r="D44" s="14">
        <f t="shared" si="15"/>
        <v>80311</v>
      </c>
      <c r="E44" s="14">
        <f t="shared" si="15"/>
        <v>47743</v>
      </c>
      <c r="F44" s="14">
        <f t="shared" si="15"/>
        <v>0</v>
      </c>
      <c r="G44" s="14">
        <f t="shared" si="15"/>
        <v>5356</v>
      </c>
      <c r="H44" s="14">
        <f t="shared" si="15"/>
        <v>58320</v>
      </c>
      <c r="J44" s="2">
        <v>2019</v>
      </c>
      <c r="K44" s="9"/>
      <c r="L44" s="82"/>
      <c r="M44" s="82"/>
      <c r="N44" s="82"/>
      <c r="O44" s="82"/>
      <c r="P44" s="82"/>
      <c r="Q44" s="82"/>
      <c r="R44" s="82"/>
    </row>
    <row r="45" spans="1:18" ht="12.75">
      <c r="A45" s="2">
        <v>2020</v>
      </c>
      <c r="C45" s="9">
        <f aca="true" t="shared" si="16" ref="C45:H45">SUM(C348:C351)</f>
        <v>138066</v>
      </c>
      <c r="D45" s="14">
        <f t="shared" si="16"/>
        <v>53822</v>
      </c>
      <c r="E45" s="14">
        <f t="shared" si="16"/>
        <v>18720</v>
      </c>
      <c r="F45" s="14">
        <f t="shared" si="16"/>
        <v>0</v>
      </c>
      <c r="G45" s="14">
        <f t="shared" si="16"/>
        <v>5328</v>
      </c>
      <c r="H45" s="14">
        <f t="shared" si="16"/>
        <v>60196</v>
      </c>
      <c r="J45" s="2">
        <v>2020</v>
      </c>
      <c r="K45" s="9"/>
      <c r="L45" s="82"/>
      <c r="M45" s="82"/>
      <c r="N45" s="82"/>
      <c r="O45" s="82"/>
      <c r="P45" s="82"/>
      <c r="Q45" s="82"/>
      <c r="R45" s="82"/>
    </row>
    <row r="46" spans="1:18" ht="12.75">
      <c r="A46" s="2">
        <v>2021</v>
      </c>
      <c r="C46" s="9">
        <f aca="true" t="shared" si="17" ref="C46:H46">SUM(C361:C364)</f>
        <v>130320</v>
      </c>
      <c r="D46" s="14">
        <f t="shared" si="17"/>
        <v>44160</v>
      </c>
      <c r="E46" s="14">
        <f t="shared" si="17"/>
        <v>17473</v>
      </c>
      <c r="F46" s="14">
        <f t="shared" si="17"/>
        <v>0</v>
      </c>
      <c r="G46" s="14">
        <f t="shared" si="17"/>
        <v>5264</v>
      </c>
      <c r="H46" s="14">
        <f t="shared" si="17"/>
        <v>63424</v>
      </c>
      <c r="J46" s="2">
        <v>2021</v>
      </c>
      <c r="K46" s="9"/>
      <c r="L46" s="10"/>
      <c r="M46" s="10"/>
      <c r="N46" s="10"/>
      <c r="O46" s="10"/>
      <c r="P46" s="10"/>
      <c r="Q46" s="82"/>
      <c r="R46" s="82"/>
    </row>
    <row r="47" spans="1:18" ht="12.75">
      <c r="A47" s="2">
        <v>2022</v>
      </c>
      <c r="C47" s="9">
        <f aca="true" t="shared" si="18" ref="C47:H47">SUM(C374:C377)</f>
        <v>139783</v>
      </c>
      <c r="D47" s="14">
        <f t="shared" si="18"/>
        <v>47902</v>
      </c>
      <c r="E47" s="14">
        <f t="shared" si="18"/>
        <v>16627</v>
      </c>
      <c r="F47" s="14">
        <f t="shared" si="18"/>
        <v>0</v>
      </c>
      <c r="G47" s="14">
        <f t="shared" si="18"/>
        <v>5144</v>
      </c>
      <c r="H47" s="14">
        <f t="shared" si="18"/>
        <v>70112</v>
      </c>
      <c r="J47" s="2">
        <v>2022</v>
      </c>
      <c r="K47" s="9"/>
      <c r="L47" s="69"/>
      <c r="M47" s="69"/>
      <c r="N47" s="69"/>
      <c r="O47" s="69"/>
      <c r="P47" s="82"/>
      <c r="Q47" s="82"/>
      <c r="R47" s="82"/>
    </row>
    <row r="48" spans="1:18" ht="12.75">
      <c r="A48" s="2">
        <v>2023</v>
      </c>
      <c r="C48" s="9">
        <f aca="true" t="shared" si="19" ref="C48:H48">SUM(C387:C390)</f>
        <v>140125</v>
      </c>
      <c r="D48" s="14">
        <f t="shared" si="19"/>
        <v>41711</v>
      </c>
      <c r="E48" s="14">
        <f t="shared" si="19"/>
        <v>17517</v>
      </c>
      <c r="F48" s="14">
        <f t="shared" si="19"/>
        <v>0</v>
      </c>
      <c r="G48" s="14">
        <f t="shared" si="19"/>
        <v>5128</v>
      </c>
      <c r="H48" s="14">
        <f t="shared" si="19"/>
        <v>75768</v>
      </c>
      <c r="J48" s="2">
        <v>2023</v>
      </c>
      <c r="K48" s="9"/>
      <c r="L48" s="69"/>
      <c r="M48" s="69"/>
      <c r="N48" s="69"/>
      <c r="O48" s="69"/>
      <c r="P48" s="82"/>
      <c r="Q48" s="82"/>
      <c r="R48" s="82"/>
    </row>
    <row r="49" spans="1:18" ht="12.75">
      <c r="A49" s="2">
        <v>2024</v>
      </c>
      <c r="C49" s="9">
        <f aca="true" t="shared" si="20" ref="C49:H49">SUM(C400:C403)</f>
        <v>146998</v>
      </c>
      <c r="D49" s="14">
        <f t="shared" si="20"/>
        <v>40764</v>
      </c>
      <c r="E49" s="14">
        <f t="shared" si="20"/>
        <v>17863</v>
      </c>
      <c r="F49" s="14">
        <f t="shared" si="20"/>
        <v>0</v>
      </c>
      <c r="G49" s="14">
        <f t="shared" si="20"/>
        <v>5128</v>
      </c>
      <c r="H49" s="14">
        <f t="shared" si="20"/>
        <v>83244</v>
      </c>
      <c r="J49" s="2">
        <v>2024</v>
      </c>
      <c r="K49" s="9"/>
      <c r="L49" s="69"/>
      <c r="M49" s="69"/>
      <c r="N49" s="69"/>
      <c r="O49" s="69"/>
      <c r="P49" s="82"/>
      <c r="Q49" s="82"/>
      <c r="R49" s="82"/>
    </row>
    <row r="50" spans="1:16" ht="12.75">
      <c r="A50" s="2"/>
      <c r="C50" s="66"/>
      <c r="D50" s="66"/>
      <c r="E50" s="66"/>
      <c r="F50" s="66"/>
      <c r="G50" s="66"/>
      <c r="H50" s="66"/>
      <c r="I50" s="66"/>
      <c r="J50" s="66"/>
      <c r="K50" s="69"/>
      <c r="L50" s="69"/>
      <c r="M50" s="69"/>
      <c r="N50" s="69"/>
      <c r="O50" s="69"/>
      <c r="P50" s="54"/>
    </row>
    <row r="51" spans="1:16" ht="12.75">
      <c r="A51" s="49"/>
      <c r="B51" s="46"/>
      <c r="C51" s="46"/>
      <c r="D51" s="46"/>
      <c r="E51" s="46"/>
      <c r="F51" s="46"/>
      <c r="G51" s="46"/>
      <c r="H51" s="46"/>
      <c r="I51" s="46"/>
      <c r="J51" s="46"/>
      <c r="K51" s="54"/>
      <c r="L51" s="18"/>
      <c r="M51" s="18"/>
      <c r="N51" s="18"/>
      <c r="P51" s="10"/>
    </row>
    <row r="52" spans="1:14" ht="12.75">
      <c r="A52" s="3" t="s">
        <v>0</v>
      </c>
      <c r="C52" s="9">
        <v>346317.0021602509</v>
      </c>
      <c r="D52" s="10">
        <v>203982.024</v>
      </c>
      <c r="E52" s="10">
        <v>111687.17638657801</v>
      </c>
      <c r="F52" s="11">
        <v>0</v>
      </c>
      <c r="G52" s="10">
        <v>4251.583855782784</v>
      </c>
      <c r="H52" s="10">
        <v>26396.217917890088</v>
      </c>
      <c r="J52" s="3" t="s">
        <v>69</v>
      </c>
      <c r="K52" s="54"/>
      <c r="L52" s="18"/>
      <c r="M52" s="18"/>
      <c r="N52" s="18"/>
    </row>
    <row r="53" spans="1:10" ht="12.75">
      <c r="A53" s="3" t="s">
        <v>1</v>
      </c>
      <c r="C53" s="9">
        <v>336493.82146970497</v>
      </c>
      <c r="D53" s="10">
        <v>202690.90600000002</v>
      </c>
      <c r="E53" s="10">
        <v>103155.113696032</v>
      </c>
      <c r="F53" s="11">
        <v>0</v>
      </c>
      <c r="G53" s="10">
        <v>4251.583855782784</v>
      </c>
      <c r="H53" s="10">
        <v>26396.217917890088</v>
      </c>
      <c r="J53" s="3" t="s">
        <v>70</v>
      </c>
    </row>
    <row r="54" spans="1:10" ht="12.75">
      <c r="A54" s="3" t="s">
        <v>2</v>
      </c>
      <c r="C54" s="9">
        <v>301301.22654558794</v>
      </c>
      <c r="D54" s="10">
        <v>196437.201</v>
      </c>
      <c r="E54" s="10">
        <v>74216.223771915</v>
      </c>
      <c r="F54" s="11">
        <v>0</v>
      </c>
      <c r="G54" s="10">
        <v>4251.583855782784</v>
      </c>
      <c r="H54" s="10">
        <v>26396.217917890088</v>
      </c>
      <c r="J54" s="3" t="s">
        <v>71</v>
      </c>
    </row>
    <row r="55" spans="1:10" ht="12.75">
      <c r="A55" s="3" t="s">
        <v>3</v>
      </c>
      <c r="C55" s="9">
        <v>327571.18487296294</v>
      </c>
      <c r="D55" s="10">
        <v>193113.559</v>
      </c>
      <c r="E55" s="10">
        <v>103809.82409929001</v>
      </c>
      <c r="F55" s="11">
        <v>0</v>
      </c>
      <c r="G55" s="10">
        <v>4251.583855782784</v>
      </c>
      <c r="H55" s="10">
        <v>26396.217917890088</v>
      </c>
      <c r="J55" s="3" t="s">
        <v>72</v>
      </c>
    </row>
    <row r="56" spans="3:8" ht="12.75">
      <c r="C56" s="9"/>
      <c r="D56" s="10"/>
      <c r="E56" s="10"/>
      <c r="F56" s="11"/>
      <c r="G56" s="10"/>
      <c r="H56" s="10"/>
    </row>
    <row r="57" spans="1:10" ht="12.75">
      <c r="A57" s="3" t="s">
        <v>4</v>
      </c>
      <c r="C57" s="9">
        <v>326777.8708362989</v>
      </c>
      <c r="D57" s="10">
        <v>184102.737</v>
      </c>
      <c r="E57" s="10">
        <v>111660.10720128001</v>
      </c>
      <c r="F57" s="11">
        <v>0</v>
      </c>
      <c r="G57" s="10">
        <v>4322.904051365653</v>
      </c>
      <c r="H57" s="10">
        <v>26692.122583653214</v>
      </c>
      <c r="J57" s="3" t="s">
        <v>73</v>
      </c>
    </row>
    <row r="58" spans="1:10" ht="12.75">
      <c r="A58" s="3" t="s">
        <v>5</v>
      </c>
      <c r="C58" s="9">
        <v>314843.72559215885</v>
      </c>
      <c r="D58" s="10">
        <v>181649.88799999998</v>
      </c>
      <c r="E58" s="10">
        <v>102178.81095714</v>
      </c>
      <c r="F58" s="11">
        <v>0</v>
      </c>
      <c r="G58" s="10">
        <v>4322.904051365653</v>
      </c>
      <c r="H58" s="10">
        <v>26692.122583653214</v>
      </c>
      <c r="J58" s="3" t="s">
        <v>74</v>
      </c>
    </row>
    <row r="59" spans="1:10" ht="12.75">
      <c r="A59" s="3" t="s">
        <v>6</v>
      </c>
      <c r="C59" s="9">
        <v>278255.09920229885</v>
      </c>
      <c r="D59" s="10">
        <v>171895.166</v>
      </c>
      <c r="E59" s="10">
        <v>75344.90656728</v>
      </c>
      <c r="F59" s="11">
        <v>0</v>
      </c>
      <c r="G59" s="10">
        <v>4322.904051365653</v>
      </c>
      <c r="H59" s="10">
        <v>26692.122583653214</v>
      </c>
      <c r="J59" s="3" t="s">
        <v>75</v>
      </c>
    </row>
    <row r="60" spans="1:10" ht="12.75">
      <c r="A60" s="3" t="s">
        <v>7</v>
      </c>
      <c r="C60" s="9">
        <v>318592.31577061885</v>
      </c>
      <c r="D60" s="10">
        <v>186414.589</v>
      </c>
      <c r="E60" s="10">
        <v>101162.7001356</v>
      </c>
      <c r="F60" s="11">
        <v>0</v>
      </c>
      <c r="G60" s="10">
        <v>4322.904051365653</v>
      </c>
      <c r="H60" s="10">
        <v>26692.122583653214</v>
      </c>
      <c r="J60" s="3" t="s">
        <v>76</v>
      </c>
    </row>
    <row r="61" spans="3:8" ht="12.75">
      <c r="C61" s="9"/>
      <c r="D61" s="10"/>
      <c r="E61" s="10"/>
      <c r="F61" s="11"/>
      <c r="G61" s="10"/>
      <c r="H61" s="10"/>
    </row>
    <row r="62" spans="1:10" ht="12.75">
      <c r="A62" s="3" t="s">
        <v>8</v>
      </c>
      <c r="C62" s="9">
        <v>285883.7626635638</v>
      </c>
      <c r="D62" s="10">
        <v>161236.068</v>
      </c>
      <c r="E62" s="10">
        <v>90372.31870259001</v>
      </c>
      <c r="F62" s="11">
        <v>0</v>
      </c>
      <c r="G62" s="10">
        <v>4472.283805382975</v>
      </c>
      <c r="H62" s="10">
        <v>29803.09215559078</v>
      </c>
      <c r="J62" s="3" t="s">
        <v>77</v>
      </c>
    </row>
    <row r="63" spans="1:10" ht="12.75">
      <c r="A63" s="3" t="s">
        <v>9</v>
      </c>
      <c r="C63" s="9">
        <v>263924.29785326374</v>
      </c>
      <c r="D63" s="10">
        <v>163565.55</v>
      </c>
      <c r="E63" s="10">
        <v>66083.37189229</v>
      </c>
      <c r="F63" s="11">
        <v>0</v>
      </c>
      <c r="G63" s="10">
        <v>4472.283805382975</v>
      </c>
      <c r="H63" s="10">
        <v>29803.09215559078</v>
      </c>
      <c r="J63" s="3" t="s">
        <v>78</v>
      </c>
    </row>
    <row r="64" spans="1:10" ht="12.75">
      <c r="A64" s="3" t="s">
        <v>10</v>
      </c>
      <c r="C64" s="9">
        <v>280323.56716554373</v>
      </c>
      <c r="D64" s="10">
        <v>160767.11</v>
      </c>
      <c r="E64" s="10">
        <v>85281.08120457001</v>
      </c>
      <c r="F64" s="11">
        <v>0</v>
      </c>
      <c r="G64" s="10">
        <v>4472.283805382975</v>
      </c>
      <c r="H64" s="10">
        <v>29803.09215559078</v>
      </c>
      <c r="J64" s="3" t="s">
        <v>79</v>
      </c>
    </row>
    <row r="65" spans="1:10" ht="12.75">
      <c r="A65" s="3" t="s">
        <v>11</v>
      </c>
      <c r="C65" s="9">
        <v>305376.52366061375</v>
      </c>
      <c r="D65" s="10">
        <v>166691.779</v>
      </c>
      <c r="E65" s="10">
        <v>104409.36869963999</v>
      </c>
      <c r="F65" s="11">
        <v>0</v>
      </c>
      <c r="G65" s="10">
        <v>4472.283805382975</v>
      </c>
      <c r="H65" s="10">
        <v>29803.09215559078</v>
      </c>
      <c r="J65" s="3" t="s">
        <v>80</v>
      </c>
    </row>
    <row r="66" spans="3:8" ht="12.75">
      <c r="C66" s="9"/>
      <c r="D66" s="10"/>
      <c r="E66" s="10"/>
      <c r="F66" s="11"/>
      <c r="G66" s="10"/>
      <c r="H66" s="10"/>
    </row>
    <row r="67" spans="1:10" ht="12.75">
      <c r="A67" s="3" t="s">
        <v>45</v>
      </c>
      <c r="C67" s="9">
        <v>288385.088366098</v>
      </c>
      <c r="D67" s="10">
        <v>151402.914</v>
      </c>
      <c r="E67" s="10">
        <v>103056.26666748</v>
      </c>
      <c r="F67" s="11">
        <v>0</v>
      </c>
      <c r="G67" s="10">
        <v>4669.802313366025</v>
      </c>
      <c r="H67" s="10">
        <v>29256.105385252</v>
      </c>
      <c r="J67" s="3" t="s">
        <v>81</v>
      </c>
    </row>
    <row r="68" spans="1:10" ht="12.75">
      <c r="A68" s="3" t="s">
        <v>46</v>
      </c>
      <c r="C68" s="9">
        <v>281756.05028689804</v>
      </c>
      <c r="D68" s="10">
        <v>151073.40500000003</v>
      </c>
      <c r="E68" s="10">
        <v>96756.73758827998</v>
      </c>
      <c r="F68" s="11">
        <v>0</v>
      </c>
      <c r="G68" s="10">
        <v>4669.802313366025</v>
      </c>
      <c r="H68" s="10">
        <v>29256.105385252</v>
      </c>
      <c r="J68" s="3" t="s">
        <v>82</v>
      </c>
    </row>
    <row r="69" spans="1:10" ht="12.75">
      <c r="A69" s="3" t="s">
        <v>47</v>
      </c>
      <c r="C69" s="9">
        <v>268948.868222338</v>
      </c>
      <c r="D69" s="10">
        <v>150244.365</v>
      </c>
      <c r="E69" s="10">
        <v>84778.59552371998</v>
      </c>
      <c r="F69" s="11">
        <v>0</v>
      </c>
      <c r="G69" s="10">
        <v>4669.802313366025</v>
      </c>
      <c r="H69" s="10">
        <v>29256.105385252</v>
      </c>
      <c r="J69" s="3" t="s">
        <v>83</v>
      </c>
    </row>
    <row r="70" spans="1:10" ht="12.75">
      <c r="A70" s="3" t="s">
        <v>49</v>
      </c>
      <c r="C70" s="9">
        <v>277782.867292658</v>
      </c>
      <c r="D70" s="10">
        <v>150804.397</v>
      </c>
      <c r="E70" s="10">
        <v>93052.56259403999</v>
      </c>
      <c r="F70" s="11">
        <v>0</v>
      </c>
      <c r="G70" s="10">
        <v>4669.802313366025</v>
      </c>
      <c r="H70" s="10">
        <v>29256.105385252</v>
      </c>
      <c r="J70" s="3" t="s">
        <v>84</v>
      </c>
    </row>
    <row r="71" spans="3:8" ht="12.75">
      <c r="C71" s="9"/>
      <c r="D71" s="10"/>
      <c r="E71" s="10"/>
      <c r="F71" s="11"/>
      <c r="G71" s="10"/>
      <c r="H71" s="10"/>
    </row>
    <row r="72" spans="1:12" ht="12.75">
      <c r="A72" s="3" t="s">
        <v>50</v>
      </c>
      <c r="C72" s="9">
        <v>261603.5674381812</v>
      </c>
      <c r="D72" s="10">
        <v>146566.704</v>
      </c>
      <c r="E72" s="10">
        <v>81276.07006422</v>
      </c>
      <c r="F72" s="11">
        <v>0</v>
      </c>
      <c r="G72" s="10">
        <v>4426.25264488103</v>
      </c>
      <c r="H72" s="10">
        <v>29334.540729080196</v>
      </c>
      <c r="J72" s="3" t="s">
        <v>85</v>
      </c>
      <c r="K72" s="23"/>
      <c r="L72" s="23"/>
    </row>
    <row r="73" spans="1:12" ht="12.75">
      <c r="A73" s="3" t="s">
        <v>51</v>
      </c>
      <c r="C73" s="9">
        <v>245438.41974836122</v>
      </c>
      <c r="D73" s="10">
        <v>140050.914</v>
      </c>
      <c r="E73" s="10">
        <v>71626.7123744</v>
      </c>
      <c r="F73" s="11">
        <v>0</v>
      </c>
      <c r="G73" s="10">
        <v>4426.25264488103</v>
      </c>
      <c r="H73" s="10">
        <v>29334.540729080196</v>
      </c>
      <c r="J73" s="3" t="s">
        <v>86</v>
      </c>
      <c r="K73" s="23"/>
      <c r="L73" s="23"/>
    </row>
    <row r="74" spans="1:12" ht="12.75">
      <c r="A74" s="3" t="s">
        <v>52</v>
      </c>
      <c r="C74" s="9">
        <v>255443.6781919212</v>
      </c>
      <c r="D74" s="10">
        <v>142000.706</v>
      </c>
      <c r="E74" s="10">
        <v>79682.17881796</v>
      </c>
      <c r="F74" s="11">
        <v>0</v>
      </c>
      <c r="G74" s="10">
        <v>4426.25264488103</v>
      </c>
      <c r="H74" s="10">
        <v>29334.540729080196</v>
      </c>
      <c r="J74" s="3" t="s">
        <v>87</v>
      </c>
      <c r="K74" s="23"/>
      <c r="L74" s="23"/>
    </row>
    <row r="75" spans="1:12" ht="12.75">
      <c r="A75" s="3" t="s">
        <v>89</v>
      </c>
      <c r="C75" s="9">
        <v>242626.61056022125</v>
      </c>
      <c r="D75" s="10">
        <v>126207.709</v>
      </c>
      <c r="E75" s="10">
        <v>82658.10818626001</v>
      </c>
      <c r="F75" s="11">
        <v>0</v>
      </c>
      <c r="G75" s="10">
        <v>4426.25264488103</v>
      </c>
      <c r="H75" s="10">
        <v>29334.540729080196</v>
      </c>
      <c r="J75" s="3" t="s">
        <v>90</v>
      </c>
      <c r="K75" s="23"/>
      <c r="L75" s="23"/>
    </row>
    <row r="76" spans="3:12" ht="12.75">
      <c r="C76" s="9"/>
      <c r="D76" s="10"/>
      <c r="E76" s="10"/>
      <c r="F76" s="11"/>
      <c r="G76" s="10"/>
      <c r="H76" s="10"/>
      <c r="K76" s="23"/>
      <c r="L76" s="23"/>
    </row>
    <row r="77" spans="1:12" ht="12.75">
      <c r="A77" s="3" t="s">
        <v>92</v>
      </c>
      <c r="C77" s="9">
        <v>256143.31256691666</v>
      </c>
      <c r="D77" s="10">
        <v>130944.331</v>
      </c>
      <c r="E77" s="10">
        <v>88085.49044916</v>
      </c>
      <c r="F77" s="11">
        <v>0</v>
      </c>
      <c r="G77" s="10">
        <v>4286.988199886981</v>
      </c>
      <c r="H77" s="10">
        <v>32826.50291786968</v>
      </c>
      <c r="J77" s="3" t="s">
        <v>93</v>
      </c>
      <c r="K77" s="23"/>
      <c r="L77" s="23"/>
    </row>
    <row r="78" spans="1:12" ht="12.75">
      <c r="A78" s="3" t="s">
        <v>94</v>
      </c>
      <c r="C78" s="9">
        <v>250855.07159369666</v>
      </c>
      <c r="D78" s="10">
        <v>132561.174</v>
      </c>
      <c r="E78" s="10">
        <v>81180.40647593999</v>
      </c>
      <c r="F78" s="11">
        <v>0</v>
      </c>
      <c r="G78" s="10">
        <v>4286.988199886981</v>
      </c>
      <c r="H78" s="10">
        <v>32826.50291786968</v>
      </c>
      <c r="J78" s="3" t="s">
        <v>96</v>
      </c>
      <c r="K78" s="23"/>
      <c r="L78" s="23"/>
    </row>
    <row r="79" spans="1:12" ht="12.75">
      <c r="A79" s="3" t="s">
        <v>95</v>
      </c>
      <c r="C79" s="9">
        <v>222273.77149739666</v>
      </c>
      <c r="D79" s="10">
        <v>121841.962</v>
      </c>
      <c r="E79" s="10">
        <v>63318.318379640004</v>
      </c>
      <c r="F79" s="11">
        <v>0</v>
      </c>
      <c r="G79" s="10">
        <v>4286.988199886981</v>
      </c>
      <c r="H79" s="10">
        <v>32826.50291786968</v>
      </c>
      <c r="J79" s="3" t="s">
        <v>97</v>
      </c>
      <c r="K79" s="23"/>
      <c r="L79" s="23"/>
    </row>
    <row r="80" spans="1:12" ht="12.75">
      <c r="A80" s="3" t="s">
        <v>98</v>
      </c>
      <c r="C80" s="9">
        <v>249208.37243345668</v>
      </c>
      <c r="D80" s="10">
        <v>137385.301</v>
      </c>
      <c r="E80" s="10">
        <v>74709.5803157</v>
      </c>
      <c r="F80" s="11">
        <v>0</v>
      </c>
      <c r="G80" s="10">
        <v>4286.988199886981</v>
      </c>
      <c r="H80" s="10">
        <v>32826.50291786968</v>
      </c>
      <c r="J80" s="3" t="s">
        <v>99</v>
      </c>
      <c r="K80" s="14"/>
      <c r="L80" s="23"/>
    </row>
    <row r="81" spans="3:12" ht="12.75">
      <c r="C81" s="9"/>
      <c r="D81" s="10"/>
      <c r="E81" s="10"/>
      <c r="F81" s="11"/>
      <c r="G81" s="10"/>
      <c r="H81" s="10"/>
      <c r="K81" s="14"/>
      <c r="L81" s="23"/>
    </row>
    <row r="82" spans="1:12" ht="12.75">
      <c r="A82" s="55" t="s">
        <v>100</v>
      </c>
      <c r="C82" s="9">
        <f>SUM(D82:H82)</f>
        <v>225244.26458077683</v>
      </c>
      <c r="D82" s="10">
        <v>117912.407</v>
      </c>
      <c r="E82" s="10">
        <v>70357.14728845182</v>
      </c>
      <c r="F82" s="11">
        <v>0</v>
      </c>
      <c r="G82" s="10">
        <v>4323.077792325001</v>
      </c>
      <c r="H82" s="10">
        <v>32651.6325</v>
      </c>
      <c r="J82" s="55" t="s">
        <v>101</v>
      </c>
      <c r="K82" s="14"/>
      <c r="L82" s="23"/>
    </row>
    <row r="83" spans="1:12" ht="12.75">
      <c r="A83" s="55" t="s">
        <v>102</v>
      </c>
      <c r="C83" s="9">
        <f>SUM(D83:H83)</f>
        <v>230234.78909245227</v>
      </c>
      <c r="D83" s="10">
        <v>124130.508</v>
      </c>
      <c r="E83" s="10">
        <v>69129.57080012724</v>
      </c>
      <c r="F83" s="11">
        <v>0</v>
      </c>
      <c r="G83" s="10">
        <v>4323.077792325001</v>
      </c>
      <c r="H83" s="10">
        <v>32651.6325</v>
      </c>
      <c r="J83" s="55" t="s">
        <v>103</v>
      </c>
      <c r="K83" s="14"/>
      <c r="L83" s="23"/>
    </row>
    <row r="84" spans="1:12" ht="12.75">
      <c r="A84" s="55" t="s">
        <v>104</v>
      </c>
      <c r="C84" s="9">
        <f>SUM(D84:H84)</f>
        <v>201223.49314511142</v>
      </c>
      <c r="D84" s="10">
        <v>116276.386</v>
      </c>
      <c r="E84" s="10">
        <v>47972.39685278643</v>
      </c>
      <c r="F84" s="11">
        <v>0</v>
      </c>
      <c r="G84" s="10">
        <v>4323.077792325001</v>
      </c>
      <c r="H84" s="10">
        <v>32651.6325</v>
      </c>
      <c r="J84" s="55" t="s">
        <v>105</v>
      </c>
      <c r="K84" s="14"/>
      <c r="L84" s="23"/>
    </row>
    <row r="85" spans="1:12" ht="12.75">
      <c r="A85" s="55" t="s">
        <v>106</v>
      </c>
      <c r="C85" s="9">
        <f>SUM(D85:H85)</f>
        <v>208499.3802511383</v>
      </c>
      <c r="D85" s="10">
        <v>112127.359</v>
      </c>
      <c r="E85" s="10">
        <v>59397.31095881328</v>
      </c>
      <c r="F85" s="11">
        <v>0</v>
      </c>
      <c r="G85" s="10">
        <v>4323.077792325001</v>
      </c>
      <c r="H85" s="10">
        <v>32651.6325</v>
      </c>
      <c r="J85" s="55" t="s">
        <v>107</v>
      </c>
      <c r="K85" s="14"/>
      <c r="L85" s="23"/>
    </row>
    <row r="86" spans="1:12" ht="12.75">
      <c r="A86" s="55"/>
      <c r="C86" s="9"/>
      <c r="D86" s="10"/>
      <c r="E86" s="10"/>
      <c r="F86" s="11"/>
      <c r="G86" s="10"/>
      <c r="H86" s="10"/>
      <c r="J86" s="55"/>
      <c r="K86" s="14"/>
      <c r="L86" s="23"/>
    </row>
    <row r="87" spans="1:12" ht="12.75">
      <c r="A87" s="55" t="s">
        <v>110</v>
      </c>
      <c r="C87" s="9">
        <f>SUM(D87:H87)</f>
        <v>207142.0604007374</v>
      </c>
      <c r="D87" s="10">
        <v>107906.565</v>
      </c>
      <c r="E87" s="10">
        <v>62949.213039987386</v>
      </c>
      <c r="F87" s="11">
        <v>0</v>
      </c>
      <c r="G87" s="10">
        <v>4007.179860750003</v>
      </c>
      <c r="H87" s="10">
        <v>32279.1025</v>
      </c>
      <c r="J87" s="55" t="s">
        <v>109</v>
      </c>
      <c r="K87" s="14"/>
      <c r="L87" s="23"/>
    </row>
    <row r="88" spans="1:12" ht="12.75">
      <c r="A88" s="55" t="s">
        <v>112</v>
      </c>
      <c r="C88" s="9">
        <f>SUM(D88:H88)</f>
        <v>204363.3110366809</v>
      </c>
      <c r="D88" s="10">
        <v>111481.628</v>
      </c>
      <c r="E88" s="10">
        <v>56595.40067593089</v>
      </c>
      <c r="F88" s="11">
        <v>0</v>
      </c>
      <c r="G88" s="10">
        <v>4007.179860750003</v>
      </c>
      <c r="H88" s="10">
        <v>32279.1025</v>
      </c>
      <c r="J88" s="55" t="s">
        <v>111</v>
      </c>
      <c r="K88" s="14"/>
      <c r="L88" s="23"/>
    </row>
    <row r="89" spans="1:12" ht="12.75">
      <c r="A89" s="55" t="s">
        <v>113</v>
      </c>
      <c r="C89" s="9">
        <f>SUM(D89:H89)</f>
        <v>183842.34315691493</v>
      </c>
      <c r="D89" s="10">
        <v>103068.506</v>
      </c>
      <c r="E89" s="10">
        <v>44487.5547961649</v>
      </c>
      <c r="F89" s="11">
        <v>0</v>
      </c>
      <c r="G89" s="10">
        <v>4007.179860750003</v>
      </c>
      <c r="H89" s="10">
        <v>32279.1025</v>
      </c>
      <c r="J89" s="55" t="s">
        <v>114</v>
      </c>
      <c r="K89" s="14"/>
      <c r="L89" s="23"/>
    </row>
    <row r="90" spans="1:12" ht="12.75">
      <c r="A90" s="55" t="s">
        <v>115</v>
      </c>
      <c r="C90" s="9">
        <f>SUM(D90:H90)</f>
        <v>194631.85107870025</v>
      </c>
      <c r="D90" s="10">
        <v>106682.914</v>
      </c>
      <c r="E90" s="10">
        <v>51661.757217950246</v>
      </c>
      <c r="F90" s="11">
        <v>0</v>
      </c>
      <c r="G90" s="10">
        <v>4007.179860750003</v>
      </c>
      <c r="H90" s="10">
        <f>SUM(H253:H255)</f>
        <v>32280</v>
      </c>
      <c r="J90" s="55" t="s">
        <v>116</v>
      </c>
      <c r="K90" s="14"/>
      <c r="L90" s="23"/>
    </row>
    <row r="91" spans="1:12" ht="12.75">
      <c r="A91" s="55"/>
      <c r="C91" s="9"/>
      <c r="D91" s="10"/>
      <c r="E91" s="10"/>
      <c r="F91" s="11"/>
      <c r="G91" s="10"/>
      <c r="H91" s="10"/>
      <c r="J91" s="55"/>
      <c r="K91" s="14"/>
      <c r="L91" s="23"/>
    </row>
    <row r="92" spans="1:12" ht="12.75">
      <c r="A92" s="55" t="s">
        <v>117</v>
      </c>
      <c r="C92" s="9">
        <f>SUM(D92:H92)</f>
        <v>187799.16147903542</v>
      </c>
      <c r="D92" s="10">
        <f>SUM(D257:D259)</f>
        <v>100958</v>
      </c>
      <c r="E92" s="10">
        <f>SUM(E257:E259)</f>
        <v>49281</v>
      </c>
      <c r="F92" s="11">
        <f>SUM(F257:F259)</f>
        <v>0</v>
      </c>
      <c r="G92" s="10">
        <v>3930.161479035432</v>
      </c>
      <c r="H92" s="10">
        <f>SUM(H257:H259)</f>
        <v>33630</v>
      </c>
      <c r="J92" s="55" t="s">
        <v>121</v>
      </c>
      <c r="K92" s="14"/>
      <c r="L92" s="23"/>
    </row>
    <row r="93" spans="1:12" ht="12.75">
      <c r="A93" s="55" t="s">
        <v>118</v>
      </c>
      <c r="C93" s="9">
        <f>SUM(D93:H93)</f>
        <v>171124.36539147826</v>
      </c>
      <c r="D93" s="10">
        <v>94701.95300000001</v>
      </c>
      <c r="E93" s="10">
        <v>38862.25091244284</v>
      </c>
      <c r="F93" s="11">
        <v>0</v>
      </c>
      <c r="G93" s="10">
        <v>3930.161479035432</v>
      </c>
      <c r="H93" s="10">
        <f>SUM(H258:H260)</f>
        <v>33630</v>
      </c>
      <c r="J93" s="55" t="s">
        <v>122</v>
      </c>
      <c r="K93" s="14"/>
      <c r="L93" s="23"/>
    </row>
    <row r="94" spans="1:12" ht="12.75">
      <c r="A94" s="55" t="s">
        <v>119</v>
      </c>
      <c r="C94" s="9">
        <f>SUM(D94:H94)</f>
        <v>167647.17337698583</v>
      </c>
      <c r="D94" s="10">
        <v>88366.204</v>
      </c>
      <c r="E94" s="10">
        <v>41720.80789795039</v>
      </c>
      <c r="F94" s="11">
        <v>0</v>
      </c>
      <c r="G94" s="10">
        <v>3930.161479035432</v>
      </c>
      <c r="H94" s="10">
        <f>SUM(H259:H261)</f>
        <v>33630</v>
      </c>
      <c r="J94" s="55" t="s">
        <v>123</v>
      </c>
      <c r="K94" s="14"/>
      <c r="L94" s="23"/>
    </row>
    <row r="95" spans="1:12" ht="12.75">
      <c r="A95" s="55" t="s">
        <v>120</v>
      </c>
      <c r="C95" s="9">
        <f>SUM(D95:H95)</f>
        <v>176084.8736791301</v>
      </c>
      <c r="D95" s="10">
        <v>89339.466</v>
      </c>
      <c r="E95" s="10">
        <v>49185.24620009468</v>
      </c>
      <c r="F95" s="11">
        <v>0</v>
      </c>
      <c r="G95" s="10">
        <v>3930.161479035432</v>
      </c>
      <c r="H95" s="10">
        <f>SUM(H260:H262)</f>
        <v>33630</v>
      </c>
      <c r="J95" s="55" t="s">
        <v>124</v>
      </c>
      <c r="K95" s="14"/>
      <c r="L95" s="23"/>
    </row>
    <row r="96" spans="1:12" ht="12.75">
      <c r="A96" s="55"/>
      <c r="C96" s="9"/>
      <c r="D96" s="10"/>
      <c r="E96" s="10"/>
      <c r="F96" s="11"/>
      <c r="G96" s="10"/>
      <c r="H96" s="10"/>
      <c r="J96" s="55"/>
      <c r="K96" s="14"/>
      <c r="L96" s="23"/>
    </row>
    <row r="97" spans="1:12" ht="12.75">
      <c r="A97" s="55" t="s">
        <v>125</v>
      </c>
      <c r="C97" s="9">
        <f>SUM(D97:H97)</f>
        <v>171863.64003837522</v>
      </c>
      <c r="D97" s="10">
        <f>SUM(D270:D272)</f>
        <v>86116</v>
      </c>
      <c r="E97" s="10">
        <f>SUM(E270:E272)</f>
        <v>46673</v>
      </c>
      <c r="F97" s="11">
        <f>SUM(F270:F272)</f>
        <v>0</v>
      </c>
      <c r="G97" s="10">
        <v>3968.640038375208</v>
      </c>
      <c r="H97" s="10">
        <f>SUM(H270:H272)</f>
        <v>35106</v>
      </c>
      <c r="J97" s="55" t="s">
        <v>126</v>
      </c>
      <c r="K97" s="14"/>
      <c r="L97" s="23"/>
    </row>
    <row r="98" spans="1:12" ht="12.75">
      <c r="A98" s="55" t="s">
        <v>127</v>
      </c>
      <c r="C98" s="9">
        <f>SUM(D98:H98)</f>
        <v>159486.64003837522</v>
      </c>
      <c r="D98" s="10">
        <f>SUM(D273:D275)</f>
        <v>78288</v>
      </c>
      <c r="E98" s="10">
        <f>SUM(E273:E275)</f>
        <v>42124</v>
      </c>
      <c r="F98" s="11">
        <f>SUM(F273:F275)</f>
        <v>0</v>
      </c>
      <c r="G98" s="10">
        <v>3968.640038375208</v>
      </c>
      <c r="H98" s="10">
        <f>SUM(H273:H275)</f>
        <v>35106</v>
      </c>
      <c r="J98" s="55" t="s">
        <v>128</v>
      </c>
      <c r="K98" s="14"/>
      <c r="L98" s="23"/>
    </row>
    <row r="99" spans="1:12" ht="12.75">
      <c r="A99" s="55" t="s">
        <v>129</v>
      </c>
      <c r="C99" s="9">
        <f>SUM(D99:H99)</f>
        <v>163028.64003837522</v>
      </c>
      <c r="D99" s="10">
        <f>SUM(D276:D278)</f>
        <v>88524</v>
      </c>
      <c r="E99" s="10">
        <f>SUM(E276:E278)</f>
        <v>35430</v>
      </c>
      <c r="F99" s="11">
        <f>SUM(F276:F278)</f>
        <v>0</v>
      </c>
      <c r="G99" s="10">
        <v>3968.640038375208</v>
      </c>
      <c r="H99" s="10">
        <f>SUM(H276:H278)</f>
        <v>35106</v>
      </c>
      <c r="J99" s="55" t="s">
        <v>131</v>
      </c>
      <c r="K99" s="14"/>
      <c r="L99" s="23"/>
    </row>
    <row r="100" spans="1:12" ht="12.75">
      <c r="A100" s="55" t="s">
        <v>130</v>
      </c>
      <c r="C100" s="9">
        <f>SUM(D100:H100)</f>
        <v>184350.64003837522</v>
      </c>
      <c r="D100" s="10">
        <f>SUM(D279:D281)</f>
        <v>96681</v>
      </c>
      <c r="E100" s="10">
        <f>SUM(E279:E281)</f>
        <v>48595</v>
      </c>
      <c r="F100" s="11">
        <f>SUM(F279:F281)</f>
        <v>0</v>
      </c>
      <c r="G100" s="10">
        <v>3968.640038375208</v>
      </c>
      <c r="H100" s="10">
        <f>SUM(H279:H281)</f>
        <v>35106</v>
      </c>
      <c r="J100" s="55" t="s">
        <v>132</v>
      </c>
      <c r="K100" s="14"/>
      <c r="L100" s="23"/>
    </row>
    <row r="101" spans="1:12" ht="12.75">
      <c r="A101" s="55"/>
      <c r="C101" s="9"/>
      <c r="D101" s="10"/>
      <c r="E101" s="10"/>
      <c r="F101" s="11"/>
      <c r="G101" s="10"/>
      <c r="H101" s="10"/>
      <c r="J101" s="55"/>
      <c r="K101" s="14"/>
      <c r="L101" s="23"/>
    </row>
    <row r="102" spans="1:12" ht="12.75">
      <c r="A102" s="55" t="s">
        <v>133</v>
      </c>
      <c r="C102" s="9">
        <f>SUM(D102:H102)</f>
        <v>165655</v>
      </c>
      <c r="D102" s="10">
        <f>SUM(D283:D285)</f>
        <v>82091</v>
      </c>
      <c r="E102" s="10">
        <f>SUM(E283:E285)</f>
        <v>40499</v>
      </c>
      <c r="F102" s="11">
        <f>SUM(F283:F285)</f>
        <v>0</v>
      </c>
      <c r="G102" s="10">
        <f>SUM(G283:G285)</f>
        <v>3966</v>
      </c>
      <c r="H102" s="10">
        <f>SUM(H283:H285)</f>
        <v>39099</v>
      </c>
      <c r="J102" s="55" t="s">
        <v>134</v>
      </c>
      <c r="K102" s="14"/>
      <c r="L102" s="23"/>
    </row>
    <row r="103" spans="1:12" ht="12.75">
      <c r="A103" s="55" t="s">
        <v>135</v>
      </c>
      <c r="C103" s="9">
        <f>SUM(D103:H103)</f>
        <v>171917</v>
      </c>
      <c r="D103" s="10">
        <f>SUM(D286:D288)</f>
        <v>84289</v>
      </c>
      <c r="E103" s="10">
        <f>SUM(E286:E288)</f>
        <v>44563</v>
      </c>
      <c r="F103" s="11">
        <f>SUM(F286:F288)</f>
        <v>0</v>
      </c>
      <c r="G103" s="10">
        <f>SUM(G286:G288)</f>
        <v>3966</v>
      </c>
      <c r="H103" s="10">
        <f>SUM(H286:H288)</f>
        <v>39099</v>
      </c>
      <c r="J103" s="55" t="s">
        <v>136</v>
      </c>
      <c r="K103" s="14"/>
      <c r="L103" s="23"/>
    </row>
    <row r="104" spans="1:12" ht="12.75">
      <c r="A104" s="55" t="s">
        <v>137</v>
      </c>
      <c r="C104" s="9">
        <f>SUM(D104:H104)</f>
        <v>171259</v>
      </c>
      <c r="D104" s="10">
        <f>SUM(D289:D291)</f>
        <v>83064</v>
      </c>
      <c r="E104" s="10">
        <f>SUM(E289:E291)</f>
        <v>45130</v>
      </c>
      <c r="F104" s="11">
        <f>SUM(F289:F291)</f>
        <v>0</v>
      </c>
      <c r="G104" s="10">
        <f>SUM(G289:G291)</f>
        <v>3966</v>
      </c>
      <c r="H104" s="10">
        <f>SUM(H289:H291)</f>
        <v>39099</v>
      </c>
      <c r="J104" s="55" t="s">
        <v>138</v>
      </c>
      <c r="K104" s="14"/>
      <c r="L104" s="23"/>
    </row>
    <row r="105" spans="1:12" ht="12.75">
      <c r="A105" s="55" t="s">
        <v>139</v>
      </c>
      <c r="C105" s="9">
        <f>SUM(D105:H105)</f>
        <v>166661</v>
      </c>
      <c r="D105" s="10">
        <f>SUM(D292:D294)</f>
        <v>81219</v>
      </c>
      <c r="E105" s="10">
        <f>SUM(E292:E294)</f>
        <v>42377</v>
      </c>
      <c r="F105" s="11">
        <f>SUM(F292:F294)</f>
        <v>0</v>
      </c>
      <c r="G105" s="10">
        <f>SUM(G292:G294)</f>
        <v>3966</v>
      </c>
      <c r="H105" s="10">
        <f>SUM(H292:H294)</f>
        <v>39099</v>
      </c>
      <c r="J105" s="55" t="s">
        <v>140</v>
      </c>
      <c r="K105" s="14"/>
      <c r="L105" s="23"/>
    </row>
    <row r="106" spans="1:12" ht="12.75">
      <c r="A106" s="55"/>
      <c r="C106" s="9"/>
      <c r="D106" s="10"/>
      <c r="E106" s="10"/>
      <c r="F106" s="11"/>
      <c r="G106" s="10"/>
      <c r="H106" s="10"/>
      <c r="J106" s="55"/>
      <c r="K106" s="14"/>
      <c r="L106" s="23"/>
    </row>
    <row r="107" spans="1:12" ht="12.75">
      <c r="A107" s="55" t="s">
        <v>141</v>
      </c>
      <c r="C107" s="9">
        <f>SUM(D107:H107)</f>
        <v>151088</v>
      </c>
      <c r="D107" s="10">
        <f>SUM(D296:D298)</f>
        <v>70049</v>
      </c>
      <c r="E107" s="10">
        <f>SUM(E296:E298)</f>
        <v>37914</v>
      </c>
      <c r="F107" s="11">
        <f>SUM(F296:F298)</f>
        <v>0</v>
      </c>
      <c r="G107" s="10">
        <f>SUM(G296:G298)</f>
        <v>3930</v>
      </c>
      <c r="H107" s="10">
        <f>SUM(H296:H298)</f>
        <v>39195</v>
      </c>
      <c r="J107" s="55" t="s">
        <v>145</v>
      </c>
      <c r="K107" s="14"/>
      <c r="L107" s="23"/>
    </row>
    <row r="108" spans="1:12" ht="12.75">
      <c r="A108" s="55" t="s">
        <v>142</v>
      </c>
      <c r="C108" s="9">
        <f>SUM(D108:H108)</f>
        <v>165729</v>
      </c>
      <c r="D108" s="10">
        <f>SUM(D299:D301)</f>
        <v>78277</v>
      </c>
      <c r="E108" s="10">
        <f>SUM(E299:E301)</f>
        <v>44327</v>
      </c>
      <c r="F108" s="11">
        <f>SUM(F299:F301)</f>
        <v>0</v>
      </c>
      <c r="G108" s="10">
        <f>SUM(G299:G301)</f>
        <v>3930</v>
      </c>
      <c r="H108" s="10">
        <f>SUM(H299:H301)</f>
        <v>39195</v>
      </c>
      <c r="J108" s="55" t="s">
        <v>146</v>
      </c>
      <c r="K108" s="14"/>
      <c r="L108" s="23"/>
    </row>
    <row r="109" spans="1:12" ht="12.75">
      <c r="A109" s="55" t="s">
        <v>143</v>
      </c>
      <c r="C109" s="9">
        <f>SUM(D109:H109)</f>
        <v>158015</v>
      </c>
      <c r="D109" s="10">
        <f>SUM(D302:D304)</f>
        <v>73600</v>
      </c>
      <c r="E109" s="10">
        <f>SUM(E302:E304)</f>
        <v>41290</v>
      </c>
      <c r="F109" s="11">
        <f>SUM(F302:F304)</f>
        <v>0</v>
      </c>
      <c r="G109" s="10">
        <f>SUM(G302:G304)</f>
        <v>3930</v>
      </c>
      <c r="H109" s="10">
        <f>SUM(H302:H304)</f>
        <v>39195</v>
      </c>
      <c r="J109" s="55" t="s">
        <v>147</v>
      </c>
      <c r="K109" s="14"/>
      <c r="L109" s="23"/>
    </row>
    <row r="110" spans="1:12" ht="12.75">
      <c r="A110" s="55" t="s">
        <v>144</v>
      </c>
      <c r="C110" s="9">
        <f>SUM(D110:H110)</f>
        <v>164616</v>
      </c>
      <c r="D110" s="10">
        <f>SUM(D305:D307)</f>
        <v>75821</v>
      </c>
      <c r="E110" s="10">
        <f>SUM(E305:E307)</f>
        <v>45670</v>
      </c>
      <c r="F110" s="11">
        <f>SUM(F305:F307)</f>
        <v>0</v>
      </c>
      <c r="G110" s="10">
        <f>SUM(G305:G307)</f>
        <v>3930</v>
      </c>
      <c r="H110" s="10">
        <f>SUM(H305:H307)</f>
        <v>39195</v>
      </c>
      <c r="J110" s="55" t="s">
        <v>148</v>
      </c>
      <c r="K110" s="14"/>
      <c r="L110" s="23"/>
    </row>
    <row r="111" spans="1:12" ht="12.75">
      <c r="A111" s="55"/>
      <c r="C111" s="9"/>
      <c r="D111" s="10"/>
      <c r="E111" s="10"/>
      <c r="F111" s="11"/>
      <c r="G111" s="10"/>
      <c r="H111" s="10"/>
      <c r="J111" s="55"/>
      <c r="K111" s="14"/>
      <c r="L111" s="23"/>
    </row>
    <row r="112" spans="1:12" ht="12.75">
      <c r="A112" s="55" t="s">
        <v>149</v>
      </c>
      <c r="C112" s="9">
        <f>SUM(D112:H112)</f>
        <v>157973</v>
      </c>
      <c r="D112" s="10">
        <f>SUM(D309:D311)</f>
        <v>71191</v>
      </c>
      <c r="E112" s="10">
        <f>SUM(E309:E311)</f>
        <v>41113</v>
      </c>
      <c r="F112" s="11">
        <f>SUM(F309:F311)</f>
        <v>0</v>
      </c>
      <c r="G112" s="10">
        <f>SUM(G309:G311)</f>
        <v>4125</v>
      </c>
      <c r="H112" s="10">
        <f>SUM(H309:H311)</f>
        <v>41544</v>
      </c>
      <c r="J112" s="55" t="s">
        <v>153</v>
      </c>
      <c r="K112" s="14"/>
      <c r="L112" s="23"/>
    </row>
    <row r="113" spans="1:12" ht="12.75">
      <c r="A113" s="55" t="s">
        <v>150</v>
      </c>
      <c r="C113" s="9">
        <f>SUM(D113:H113)</f>
        <v>165581</v>
      </c>
      <c r="D113" s="10">
        <f>SUM(D312:D314)</f>
        <v>73770</v>
      </c>
      <c r="E113" s="10">
        <f>SUM(E312:E314)</f>
        <v>46142</v>
      </c>
      <c r="F113" s="11">
        <f>SUM(F312:F314)</f>
        <v>0</v>
      </c>
      <c r="G113" s="10">
        <f>SUM(G312:G314)</f>
        <v>4125</v>
      </c>
      <c r="H113" s="10">
        <f>SUM(H312:H314)</f>
        <v>41544</v>
      </c>
      <c r="J113" s="55" t="s">
        <v>154</v>
      </c>
      <c r="K113" s="14"/>
      <c r="L113" s="23"/>
    </row>
    <row r="114" spans="1:12" ht="12.75">
      <c r="A114" s="55" t="s">
        <v>151</v>
      </c>
      <c r="C114" s="9">
        <f>SUM(D114:H114)</f>
        <v>166865</v>
      </c>
      <c r="D114" s="10">
        <f>SUM(D315:D317)</f>
        <v>74129</v>
      </c>
      <c r="E114" s="10">
        <f>SUM(E315:E317)</f>
        <v>47067</v>
      </c>
      <c r="F114" s="11">
        <f>SUM(F315:F317)</f>
        <v>0</v>
      </c>
      <c r="G114" s="10">
        <f>SUM(G315:G317)</f>
        <v>4125</v>
      </c>
      <c r="H114" s="10">
        <f>SUM(H315:H317)</f>
        <v>41544</v>
      </c>
      <c r="J114" s="55" t="s">
        <v>155</v>
      </c>
      <c r="K114" s="14"/>
      <c r="L114" s="23"/>
    </row>
    <row r="115" spans="1:12" ht="12.75">
      <c r="A115" s="55" t="s">
        <v>152</v>
      </c>
      <c r="C115" s="9">
        <f>SUM(D115:H115)</f>
        <v>163748</v>
      </c>
      <c r="D115" s="10">
        <f>SUM(D318:D320)</f>
        <v>70599</v>
      </c>
      <c r="E115" s="10">
        <f>SUM(E318:E320)</f>
        <v>47480</v>
      </c>
      <c r="F115" s="11">
        <f>SUM(F318:F320)</f>
        <v>0</v>
      </c>
      <c r="G115" s="10">
        <f>SUM(G318:G320)</f>
        <v>4125</v>
      </c>
      <c r="H115" s="10">
        <f>SUM(H318:H320)</f>
        <v>41544</v>
      </c>
      <c r="J115" s="55" t="s">
        <v>156</v>
      </c>
      <c r="K115" s="14"/>
      <c r="L115" s="23"/>
    </row>
    <row r="116" spans="1:12" ht="12.75">
      <c r="A116" s="55"/>
      <c r="C116" s="9"/>
      <c r="D116" s="10"/>
      <c r="E116" s="10"/>
      <c r="F116" s="11"/>
      <c r="G116" s="10"/>
      <c r="H116" s="10"/>
      <c r="J116" s="55"/>
      <c r="K116" s="14"/>
      <c r="L116" s="23"/>
    </row>
    <row r="117" spans="1:12" ht="12.75">
      <c r="A117" s="55" t="s">
        <v>157</v>
      </c>
      <c r="C117" s="9">
        <f>SUM(D117:H117)</f>
        <v>148682</v>
      </c>
      <c r="D117" s="10">
        <f>SUM(D322:D324)</f>
        <v>62232</v>
      </c>
      <c r="E117" s="10">
        <f>SUM(E322:E324)</f>
        <v>40880</v>
      </c>
      <c r="F117" s="11">
        <f>SUM(F322:F324)</f>
        <v>0</v>
      </c>
      <c r="G117" s="10">
        <f>SUM(G322:G324)</f>
        <v>4002</v>
      </c>
      <c r="H117" s="10">
        <f>SUM(H322:H324)</f>
        <v>41568</v>
      </c>
      <c r="J117" s="55" t="s">
        <v>158</v>
      </c>
      <c r="K117" s="14"/>
      <c r="L117" s="23"/>
    </row>
    <row r="118" spans="1:12" ht="12.75">
      <c r="A118" s="55" t="s">
        <v>159</v>
      </c>
      <c r="C118" s="9">
        <f>SUM(D118:H118)</f>
        <v>139203</v>
      </c>
      <c r="D118" s="10">
        <f>SUM(D325:D327)</f>
        <v>58250</v>
      </c>
      <c r="E118" s="10">
        <f>SUM(E325:E327)</f>
        <v>35383</v>
      </c>
      <c r="F118" s="11">
        <f>SUM(F325:F327)</f>
        <v>0</v>
      </c>
      <c r="G118" s="10">
        <f>SUM(G325:G327)</f>
        <v>4002</v>
      </c>
      <c r="H118" s="10">
        <f>SUM(H325:H327)</f>
        <v>41568</v>
      </c>
      <c r="J118" s="55" t="s">
        <v>160</v>
      </c>
      <c r="K118" s="14"/>
      <c r="L118" s="23"/>
    </row>
    <row r="119" spans="1:12" ht="12.75">
      <c r="A119" s="55" t="s">
        <v>161</v>
      </c>
      <c r="C119" s="9">
        <f>SUM(D119:H119)</f>
        <v>138721</v>
      </c>
      <c r="D119" s="10">
        <f>SUM(D328:D330)</f>
        <v>55993</v>
      </c>
      <c r="E119" s="10">
        <f>SUM(E328:E330)</f>
        <v>37158</v>
      </c>
      <c r="F119" s="11">
        <f>SUM(F328:F330)</f>
        <v>0</v>
      </c>
      <c r="G119" s="10">
        <f>SUM(G328:G330)</f>
        <v>4002</v>
      </c>
      <c r="H119" s="10">
        <f>SUM(H328:H330)</f>
        <v>41568</v>
      </c>
      <c r="J119" s="55" t="s">
        <v>162</v>
      </c>
      <c r="K119" s="14"/>
      <c r="L119" s="23"/>
    </row>
    <row r="120" spans="1:12" ht="12.75">
      <c r="A120" s="55" t="s">
        <v>163</v>
      </c>
      <c r="C120" s="9">
        <f>SUM(D120:H120)</f>
        <v>153028</v>
      </c>
      <c r="D120" s="10">
        <f>SUM(D331:D333)</f>
        <v>66340</v>
      </c>
      <c r="E120" s="10">
        <f>SUM(E331:E333)</f>
        <v>41118</v>
      </c>
      <c r="F120" s="11">
        <f>SUM(F331:F333)</f>
        <v>0</v>
      </c>
      <c r="G120" s="10">
        <f>SUM(G331:G333)</f>
        <v>4002</v>
      </c>
      <c r="H120" s="10">
        <f>SUM(H331:H333)</f>
        <v>41568</v>
      </c>
      <c r="J120" s="55" t="s">
        <v>164</v>
      </c>
      <c r="K120" s="14"/>
      <c r="L120" s="23"/>
    </row>
    <row r="121" spans="1:12" ht="12.75">
      <c r="A121" s="55"/>
      <c r="C121" s="9"/>
      <c r="D121" s="10"/>
      <c r="E121" s="10"/>
      <c r="F121" s="11"/>
      <c r="G121" s="10"/>
      <c r="H121" s="10"/>
      <c r="J121" s="55"/>
      <c r="K121" s="14"/>
      <c r="L121" s="23"/>
    </row>
    <row r="122" spans="1:12" ht="12.75">
      <c r="A122" s="55" t="s">
        <v>165</v>
      </c>
      <c r="C122" s="9">
        <f aca="true" t="shared" si="21" ref="C122:H122">SUM(C335:C337)</f>
        <v>142819</v>
      </c>
      <c r="D122" s="10">
        <f t="shared" si="21"/>
        <v>59731</v>
      </c>
      <c r="E122" s="10">
        <f t="shared" si="21"/>
        <v>35330</v>
      </c>
      <c r="F122" s="11">
        <f t="shared" si="21"/>
        <v>0</v>
      </c>
      <c r="G122" s="10">
        <f t="shared" si="21"/>
        <v>4017</v>
      </c>
      <c r="H122" s="10">
        <f t="shared" si="21"/>
        <v>43740</v>
      </c>
      <c r="J122" s="55" t="s">
        <v>169</v>
      </c>
      <c r="K122" s="14"/>
      <c r="L122" s="23"/>
    </row>
    <row r="123" spans="1:12" ht="12.75">
      <c r="A123" s="55" t="s">
        <v>166</v>
      </c>
      <c r="C123" s="9">
        <f aca="true" t="shared" si="22" ref="C123:H123">SUM(C338:C340)</f>
        <v>146034</v>
      </c>
      <c r="D123" s="10">
        <f t="shared" si="22"/>
        <v>61058</v>
      </c>
      <c r="E123" s="10">
        <f t="shared" si="22"/>
        <v>37217</v>
      </c>
      <c r="F123" s="11">
        <f t="shared" si="22"/>
        <v>0</v>
      </c>
      <c r="G123" s="10">
        <f t="shared" si="22"/>
        <v>4017</v>
      </c>
      <c r="H123" s="10">
        <f t="shared" si="22"/>
        <v>43740</v>
      </c>
      <c r="J123" s="55" t="s">
        <v>170</v>
      </c>
      <c r="K123" s="14"/>
      <c r="L123" s="23"/>
    </row>
    <row r="124" spans="1:12" ht="12.75">
      <c r="A124" s="55" t="s">
        <v>167</v>
      </c>
      <c r="C124" s="9">
        <f aca="true" t="shared" si="23" ref="C124:H124">SUM(C341:C343)</f>
        <v>126962</v>
      </c>
      <c r="D124" s="10">
        <f t="shared" si="23"/>
        <v>51911</v>
      </c>
      <c r="E124" s="10">
        <f t="shared" si="23"/>
        <v>27294</v>
      </c>
      <c r="F124" s="11">
        <f t="shared" si="23"/>
        <v>0</v>
      </c>
      <c r="G124" s="10">
        <f t="shared" si="23"/>
        <v>4017</v>
      </c>
      <c r="H124" s="10">
        <f t="shared" si="23"/>
        <v>43740</v>
      </c>
      <c r="J124" s="55" t="s">
        <v>171</v>
      </c>
      <c r="K124" s="14"/>
      <c r="L124" s="23"/>
    </row>
    <row r="125" spans="1:10" ht="12.75">
      <c r="A125" s="55" t="s">
        <v>168</v>
      </c>
      <c r="B125" s="25"/>
      <c r="C125" s="9">
        <f aca="true" t="shared" si="24" ref="C125:H125">SUM(C344:C346)</f>
        <v>106247</v>
      </c>
      <c r="D125" s="10">
        <f t="shared" si="24"/>
        <v>43041</v>
      </c>
      <c r="E125" s="10">
        <f t="shared" si="24"/>
        <v>15450</v>
      </c>
      <c r="F125" s="11">
        <f t="shared" si="24"/>
        <v>0</v>
      </c>
      <c r="G125" s="10">
        <f t="shared" si="24"/>
        <v>4017</v>
      </c>
      <c r="H125" s="10">
        <f t="shared" si="24"/>
        <v>43740</v>
      </c>
      <c r="I125" s="25"/>
      <c r="J125" s="55" t="s">
        <v>172</v>
      </c>
    </row>
    <row r="126" spans="1:10" ht="12.75">
      <c r="A126" s="55"/>
      <c r="B126" s="25"/>
      <c r="C126" s="9"/>
      <c r="D126" s="10"/>
      <c r="E126" s="10"/>
      <c r="F126" s="11"/>
      <c r="G126" s="10"/>
      <c r="H126" s="10"/>
      <c r="I126" s="25"/>
      <c r="J126" s="55"/>
    </row>
    <row r="127" spans="1:10" ht="12.75">
      <c r="A127" s="55" t="s">
        <v>173</v>
      </c>
      <c r="B127" s="25"/>
      <c r="C127" s="9">
        <f aca="true" t="shared" si="25" ref="C127:H127">SUM(C348:C350)</f>
        <v>105642</v>
      </c>
      <c r="D127" s="10">
        <f t="shared" si="25"/>
        <v>41961</v>
      </c>
      <c r="E127" s="10">
        <f t="shared" si="25"/>
        <v>14538</v>
      </c>
      <c r="F127" s="11">
        <f t="shared" si="25"/>
        <v>0</v>
      </c>
      <c r="G127" s="10">
        <f t="shared" si="25"/>
        <v>3996</v>
      </c>
      <c r="H127" s="10">
        <f t="shared" si="25"/>
        <v>45147</v>
      </c>
      <c r="I127" s="25"/>
      <c r="J127" s="55" t="s">
        <v>177</v>
      </c>
    </row>
    <row r="128" spans="1:10" ht="12.75">
      <c r="A128" s="55" t="s">
        <v>174</v>
      </c>
      <c r="B128" s="25"/>
      <c r="C128" s="9">
        <f aca="true" t="shared" si="26" ref="C128:H128">SUM(C351:C353)</f>
        <v>98680</v>
      </c>
      <c r="D128" s="10">
        <f t="shared" si="26"/>
        <v>37060</v>
      </c>
      <c r="E128" s="10">
        <f t="shared" si="26"/>
        <v>12477</v>
      </c>
      <c r="F128" s="11">
        <f t="shared" si="26"/>
        <v>0</v>
      </c>
      <c r="G128" s="10">
        <f t="shared" si="26"/>
        <v>3996</v>
      </c>
      <c r="H128" s="10">
        <f t="shared" si="26"/>
        <v>45147</v>
      </c>
      <c r="I128" s="25"/>
      <c r="J128" s="55" t="s">
        <v>178</v>
      </c>
    </row>
    <row r="129" spans="1:10" ht="12.75">
      <c r="A129" s="55" t="s">
        <v>175</v>
      </c>
      <c r="B129" s="25"/>
      <c r="C129" s="9">
        <f aca="true" t="shared" si="27" ref="C129:H129">SUM(C354:C356)</f>
        <v>98463</v>
      </c>
      <c r="D129" s="10">
        <f t="shared" si="27"/>
        <v>37316</v>
      </c>
      <c r="E129" s="10">
        <f t="shared" si="27"/>
        <v>12006</v>
      </c>
      <c r="F129" s="11">
        <f t="shared" si="27"/>
        <v>0</v>
      </c>
      <c r="G129" s="10">
        <f t="shared" si="27"/>
        <v>3996</v>
      </c>
      <c r="H129" s="10">
        <f t="shared" si="27"/>
        <v>45147</v>
      </c>
      <c r="I129" s="25"/>
      <c r="J129" s="55" t="s">
        <v>179</v>
      </c>
    </row>
    <row r="130" spans="1:10" ht="12.75">
      <c r="A130" s="55" t="s">
        <v>176</v>
      </c>
      <c r="B130" s="25"/>
      <c r="C130" s="9">
        <f aca="true" t="shared" si="28" ref="C130:H130">SUM(C357:C359)</f>
        <v>94826</v>
      </c>
      <c r="D130" s="10">
        <f t="shared" si="28"/>
        <v>35033</v>
      </c>
      <c r="E130" s="10">
        <f t="shared" si="28"/>
        <v>10650</v>
      </c>
      <c r="F130" s="11">
        <f t="shared" si="28"/>
        <v>0</v>
      </c>
      <c r="G130" s="10">
        <f t="shared" si="28"/>
        <v>3996</v>
      </c>
      <c r="H130" s="10">
        <f t="shared" si="28"/>
        <v>45147</v>
      </c>
      <c r="I130" s="25"/>
      <c r="J130" s="55" t="s">
        <v>180</v>
      </c>
    </row>
    <row r="131" spans="1:12" ht="12.75">
      <c r="A131" s="55"/>
      <c r="B131" s="25"/>
      <c r="C131" s="9"/>
      <c r="D131" s="10"/>
      <c r="E131" s="10"/>
      <c r="F131" s="11"/>
      <c r="G131" s="10"/>
      <c r="H131" s="10"/>
      <c r="I131" s="25"/>
      <c r="J131" s="55"/>
      <c r="L131" s="10"/>
    </row>
    <row r="132" spans="1:16" ht="12.75">
      <c r="A132" s="55" t="s">
        <v>181</v>
      </c>
      <c r="B132" s="25"/>
      <c r="C132" s="9">
        <f aca="true" t="shared" si="29" ref="C132:H132">SUM(C361:C363)</f>
        <v>97523</v>
      </c>
      <c r="D132" s="10">
        <f t="shared" si="29"/>
        <v>32614</v>
      </c>
      <c r="E132" s="10">
        <f t="shared" si="29"/>
        <v>13394</v>
      </c>
      <c r="F132" s="11">
        <f t="shared" si="29"/>
        <v>0</v>
      </c>
      <c r="G132" s="10">
        <f t="shared" si="29"/>
        <v>3948</v>
      </c>
      <c r="H132" s="10">
        <f t="shared" si="29"/>
        <v>47568</v>
      </c>
      <c r="I132" s="25"/>
      <c r="J132" s="55" t="s">
        <v>185</v>
      </c>
      <c r="K132" s="10"/>
      <c r="L132" s="10"/>
      <c r="M132" s="10"/>
      <c r="N132" s="10"/>
      <c r="O132" s="10"/>
      <c r="P132" s="10"/>
    </row>
    <row r="133" spans="1:12" ht="12.75">
      <c r="A133" s="55" t="s">
        <v>182</v>
      </c>
      <c r="B133" s="25"/>
      <c r="C133" s="9">
        <f aca="true" t="shared" si="30" ref="C133:H133">SUM(C364:C366)</f>
        <v>99839</v>
      </c>
      <c r="D133" s="10">
        <f t="shared" si="30"/>
        <v>35202</v>
      </c>
      <c r="E133" s="10">
        <f t="shared" si="30"/>
        <v>13120</v>
      </c>
      <c r="F133" s="11">
        <f t="shared" si="30"/>
        <v>0</v>
      </c>
      <c r="G133" s="10">
        <f t="shared" si="30"/>
        <v>3948</v>
      </c>
      <c r="H133" s="10">
        <f t="shared" si="30"/>
        <v>47568</v>
      </c>
      <c r="I133" s="25"/>
      <c r="J133" s="55" t="s">
        <v>186</v>
      </c>
      <c r="L133" s="87"/>
    </row>
    <row r="134" spans="1:10" ht="12.75">
      <c r="A134" s="55" t="s">
        <v>183</v>
      </c>
      <c r="B134" s="25"/>
      <c r="C134" s="9">
        <f aca="true" t="shared" si="31" ref="C134:H134">SUM(C367:C369)</f>
        <v>100290</v>
      </c>
      <c r="D134" s="10">
        <f t="shared" si="31"/>
        <v>35736</v>
      </c>
      <c r="E134" s="10">
        <f t="shared" si="31"/>
        <v>13038</v>
      </c>
      <c r="F134" s="11">
        <f t="shared" si="31"/>
        <v>0</v>
      </c>
      <c r="G134" s="10">
        <f t="shared" si="31"/>
        <v>3948</v>
      </c>
      <c r="H134" s="10">
        <f t="shared" si="31"/>
        <v>47568</v>
      </c>
      <c r="I134" s="25"/>
      <c r="J134" s="55" t="s">
        <v>187</v>
      </c>
    </row>
    <row r="135" spans="1:10" ht="12.75">
      <c r="A135" s="55" t="s">
        <v>184</v>
      </c>
      <c r="B135" s="25"/>
      <c r="C135" s="9">
        <f aca="true" t="shared" si="32" ref="C135:H135">SUM(C370:C372)</f>
        <v>100370</v>
      </c>
      <c r="D135" s="10">
        <f t="shared" si="32"/>
        <v>35628</v>
      </c>
      <c r="E135" s="10">
        <f t="shared" si="32"/>
        <v>13226</v>
      </c>
      <c r="F135" s="11">
        <f t="shared" si="32"/>
        <v>0</v>
      </c>
      <c r="G135" s="10">
        <f t="shared" si="32"/>
        <v>3948</v>
      </c>
      <c r="H135" s="10">
        <f t="shared" si="32"/>
        <v>47568</v>
      </c>
      <c r="I135" s="25"/>
      <c r="J135" s="55" t="s">
        <v>188</v>
      </c>
    </row>
    <row r="136" spans="1:10" ht="12.75">
      <c r="A136" s="55"/>
      <c r="B136" s="25"/>
      <c r="C136" s="9"/>
      <c r="D136" s="10"/>
      <c r="E136" s="10"/>
      <c r="F136" s="11"/>
      <c r="G136" s="10"/>
      <c r="H136" s="10"/>
      <c r="I136" s="25"/>
      <c r="J136" s="55"/>
    </row>
    <row r="137" spans="1:10" ht="12.75">
      <c r="A137" s="55" t="s">
        <v>189</v>
      </c>
      <c r="B137" s="25"/>
      <c r="C137" s="9">
        <f aca="true" t="shared" si="33" ref="C137:H137">SUM(C374:C376)</f>
        <v>104454</v>
      </c>
      <c r="D137" s="10">
        <f t="shared" si="33"/>
        <v>35615</v>
      </c>
      <c r="E137" s="10">
        <f t="shared" si="33"/>
        <v>12398</v>
      </c>
      <c r="F137" s="11">
        <f t="shared" si="33"/>
        <v>0</v>
      </c>
      <c r="G137" s="10">
        <f t="shared" si="33"/>
        <v>3858</v>
      </c>
      <c r="H137" s="10">
        <f t="shared" si="33"/>
        <v>52584</v>
      </c>
      <c r="I137" s="25"/>
      <c r="J137" s="55" t="s">
        <v>193</v>
      </c>
    </row>
    <row r="138" spans="1:10" ht="12.75">
      <c r="A138" s="55" t="s">
        <v>190</v>
      </c>
      <c r="B138" s="25"/>
      <c r="C138" s="9">
        <f aca="true" t="shared" si="34" ref="C138:H138">SUM(C377:C379)</f>
        <v>103463</v>
      </c>
      <c r="D138" s="10">
        <f t="shared" si="34"/>
        <v>34895</v>
      </c>
      <c r="E138" s="10">
        <f t="shared" si="34"/>
        <v>12128</v>
      </c>
      <c r="F138" s="11">
        <f t="shared" si="34"/>
        <v>0</v>
      </c>
      <c r="G138" s="10">
        <f t="shared" si="34"/>
        <v>3858</v>
      </c>
      <c r="H138" s="10">
        <f t="shared" si="34"/>
        <v>52584</v>
      </c>
      <c r="I138" s="25"/>
      <c r="J138" s="55" t="s">
        <v>194</v>
      </c>
    </row>
    <row r="139" spans="1:10" ht="12.75">
      <c r="A139" s="55" t="s">
        <v>191</v>
      </c>
      <c r="B139" s="25"/>
      <c r="C139" s="9">
        <f aca="true" t="shared" si="35" ref="C139:H139">SUM(C380:C382)</f>
        <v>101435</v>
      </c>
      <c r="D139" s="10">
        <f t="shared" si="35"/>
        <v>32936</v>
      </c>
      <c r="E139" s="10">
        <f t="shared" si="35"/>
        <v>12060</v>
      </c>
      <c r="F139" s="11">
        <f t="shared" si="35"/>
        <v>0</v>
      </c>
      <c r="G139" s="10">
        <f t="shared" si="35"/>
        <v>3858</v>
      </c>
      <c r="H139" s="10">
        <f t="shared" si="35"/>
        <v>52584</v>
      </c>
      <c r="I139" s="25"/>
      <c r="J139" s="55" t="s">
        <v>195</v>
      </c>
    </row>
    <row r="140" spans="1:10" ht="12.75">
      <c r="A140" s="55" t="s">
        <v>192</v>
      </c>
      <c r="B140" s="25"/>
      <c r="C140" s="9">
        <f aca="true" t="shared" si="36" ref="C140:H140">SUM(C383:C385)</f>
        <v>104442</v>
      </c>
      <c r="D140" s="10">
        <f t="shared" si="36"/>
        <v>33503</v>
      </c>
      <c r="E140" s="10">
        <f t="shared" si="36"/>
        <v>14500</v>
      </c>
      <c r="F140" s="11">
        <f t="shared" si="36"/>
        <v>0</v>
      </c>
      <c r="G140" s="10">
        <f t="shared" si="36"/>
        <v>3858</v>
      </c>
      <c r="H140" s="10">
        <f t="shared" si="36"/>
        <v>52584</v>
      </c>
      <c r="I140" s="25"/>
      <c r="J140" s="55" t="s">
        <v>196</v>
      </c>
    </row>
    <row r="141" spans="1:10" ht="12.75">
      <c r="A141" s="55"/>
      <c r="B141" s="25"/>
      <c r="C141" s="9"/>
      <c r="D141" s="10"/>
      <c r="E141" s="10"/>
      <c r="F141" s="11"/>
      <c r="G141" s="10"/>
      <c r="H141" s="10"/>
      <c r="I141" s="25"/>
      <c r="J141" s="55"/>
    </row>
    <row r="142" spans="1:10" ht="12.75">
      <c r="A142" s="55" t="s">
        <v>197</v>
      </c>
      <c r="B142" s="25"/>
      <c r="C142" s="9">
        <f aca="true" t="shared" si="37" ref="C142:H142">SUM(C387:C389)</f>
        <v>106063</v>
      </c>
      <c r="D142" s="10">
        <f t="shared" si="37"/>
        <v>31881</v>
      </c>
      <c r="E142" s="10">
        <f t="shared" si="37"/>
        <v>13417</v>
      </c>
      <c r="F142" s="11">
        <f t="shared" si="37"/>
        <v>0</v>
      </c>
      <c r="G142" s="10">
        <f t="shared" si="37"/>
        <v>3846</v>
      </c>
      <c r="H142" s="10">
        <f t="shared" si="37"/>
        <v>56919</v>
      </c>
      <c r="I142" s="10"/>
      <c r="J142" s="55" t="s">
        <v>201</v>
      </c>
    </row>
    <row r="143" spans="1:10" ht="12.75">
      <c r="A143" s="55" t="s">
        <v>198</v>
      </c>
      <c r="B143" s="25"/>
      <c r="C143" s="9">
        <f aca="true" t="shared" si="38" ref="C143:H143">SUM(C390:C392)</f>
        <v>100495</v>
      </c>
      <c r="D143" s="10">
        <f t="shared" si="38"/>
        <v>30541</v>
      </c>
      <c r="E143" s="10">
        <f t="shared" si="38"/>
        <v>11779</v>
      </c>
      <c r="F143" s="11">
        <f t="shared" si="38"/>
        <v>0</v>
      </c>
      <c r="G143" s="10">
        <f t="shared" si="38"/>
        <v>3846</v>
      </c>
      <c r="H143" s="10">
        <f t="shared" si="38"/>
        <v>54327</v>
      </c>
      <c r="I143" s="10"/>
      <c r="J143" s="55" t="s">
        <v>202</v>
      </c>
    </row>
    <row r="144" spans="1:10" ht="12.75">
      <c r="A144" s="55" t="s">
        <v>199</v>
      </c>
      <c r="B144" s="25"/>
      <c r="C144" s="9">
        <f aca="true" t="shared" si="39" ref="C144:H144">SUM(C393:C395)</f>
        <v>97070</v>
      </c>
      <c r="D144" s="10">
        <f t="shared" si="39"/>
        <v>31785</v>
      </c>
      <c r="E144" s="10">
        <f t="shared" si="39"/>
        <v>12528</v>
      </c>
      <c r="F144" s="11">
        <f t="shared" si="39"/>
        <v>0</v>
      </c>
      <c r="G144" s="10">
        <f t="shared" si="39"/>
        <v>3846</v>
      </c>
      <c r="H144" s="10">
        <f t="shared" si="39"/>
        <v>48910</v>
      </c>
      <c r="I144" s="10"/>
      <c r="J144" s="55" t="s">
        <v>203</v>
      </c>
    </row>
    <row r="145" spans="1:10" ht="12.75">
      <c r="A145" s="55" t="s">
        <v>200</v>
      </c>
      <c r="B145" s="25"/>
      <c r="C145" s="9">
        <f aca="true" t="shared" si="40" ref="C145:H145">SUM(C396:C398)</f>
        <v>106932</v>
      </c>
      <c r="D145" s="10">
        <f t="shared" si="40"/>
        <v>31438</v>
      </c>
      <c r="E145" s="10">
        <f t="shared" si="40"/>
        <v>12730</v>
      </c>
      <c r="F145" s="11">
        <f t="shared" si="40"/>
        <v>0</v>
      </c>
      <c r="G145" s="10">
        <f t="shared" si="40"/>
        <v>3846</v>
      </c>
      <c r="H145" s="10">
        <f t="shared" si="40"/>
        <v>58919</v>
      </c>
      <c r="I145" s="10"/>
      <c r="J145" s="55" t="s">
        <v>204</v>
      </c>
    </row>
    <row r="146" spans="1:10" ht="12.75">
      <c r="A146" s="55"/>
      <c r="B146" s="25"/>
      <c r="C146" s="9"/>
      <c r="D146" s="10"/>
      <c r="E146" s="10"/>
      <c r="F146" s="11"/>
      <c r="G146" s="10"/>
      <c r="H146" s="10"/>
      <c r="I146" s="10"/>
      <c r="J146" s="55"/>
    </row>
    <row r="147" spans="1:10" ht="12.75">
      <c r="A147" s="55" t="s">
        <v>224</v>
      </c>
      <c r="B147" s="25"/>
      <c r="C147" s="9">
        <f aca="true" t="shared" si="41" ref="C147:H147">SUM(C400:C404)</f>
        <v>146998</v>
      </c>
      <c r="D147" s="14">
        <f t="shared" si="41"/>
        <v>40764</v>
      </c>
      <c r="E147" s="14">
        <f t="shared" si="41"/>
        <v>17863</v>
      </c>
      <c r="F147" s="14">
        <f t="shared" si="41"/>
        <v>0</v>
      </c>
      <c r="G147" s="14">
        <f t="shared" si="41"/>
        <v>5128</v>
      </c>
      <c r="H147" s="14">
        <f t="shared" si="41"/>
        <v>83244</v>
      </c>
      <c r="I147" s="10"/>
      <c r="J147" s="55" t="s">
        <v>228</v>
      </c>
    </row>
    <row r="148" spans="1:10" ht="12.75">
      <c r="A148" s="55" t="s">
        <v>225</v>
      </c>
      <c r="B148" s="25"/>
      <c r="C148" s="9"/>
      <c r="D148" s="10"/>
      <c r="E148" s="10"/>
      <c r="F148" s="11"/>
      <c r="G148" s="10"/>
      <c r="H148" s="10"/>
      <c r="I148" s="10"/>
      <c r="J148" s="55" t="s">
        <v>229</v>
      </c>
    </row>
    <row r="149" spans="1:10" ht="12.75">
      <c r="A149" s="55" t="s">
        <v>226</v>
      </c>
      <c r="B149" s="25"/>
      <c r="C149" s="9"/>
      <c r="D149" s="10"/>
      <c r="E149" s="10"/>
      <c r="F149" s="11"/>
      <c r="G149" s="10"/>
      <c r="H149" s="10"/>
      <c r="I149" s="10"/>
      <c r="J149" s="55" t="s">
        <v>230</v>
      </c>
    </row>
    <row r="150" spans="1:10" ht="12.75">
      <c r="A150" s="55" t="s">
        <v>227</v>
      </c>
      <c r="B150" s="25"/>
      <c r="C150" s="9"/>
      <c r="D150" s="10"/>
      <c r="E150" s="10"/>
      <c r="F150" s="11"/>
      <c r="G150" s="10"/>
      <c r="H150" s="10"/>
      <c r="I150" s="10"/>
      <c r="J150" s="55" t="s">
        <v>231</v>
      </c>
    </row>
    <row r="151" spans="1:10" ht="12.75">
      <c r="A151" s="55"/>
      <c r="B151" s="25"/>
      <c r="C151" s="78"/>
      <c r="D151" s="78"/>
      <c r="E151" s="78"/>
      <c r="F151" s="78"/>
      <c r="G151" s="78"/>
      <c r="H151" s="78"/>
      <c r="I151" s="25"/>
      <c r="J151" s="25"/>
    </row>
    <row r="152" spans="1:16" ht="12.75">
      <c r="A152" s="79">
        <v>2005</v>
      </c>
      <c r="B152" s="80"/>
      <c r="C152" s="80"/>
      <c r="D152" s="80"/>
      <c r="E152" s="80"/>
      <c r="F152" s="80"/>
      <c r="G152" s="80"/>
      <c r="H152" s="80"/>
      <c r="I152" s="80"/>
      <c r="J152" s="79">
        <v>2005</v>
      </c>
      <c r="K152" s="23"/>
      <c r="L152" s="23"/>
      <c r="P152" s="10"/>
    </row>
    <row r="153" spans="1:10" ht="12.75">
      <c r="A153" s="7" t="s">
        <v>30</v>
      </c>
      <c r="C153" s="9">
        <v>116411</v>
      </c>
      <c r="D153" s="14">
        <v>67794</v>
      </c>
      <c r="E153" s="14">
        <v>38401</v>
      </c>
      <c r="F153" s="11">
        <v>0</v>
      </c>
      <c r="G153" s="14">
        <v>1417</v>
      </c>
      <c r="H153" s="14">
        <v>8799</v>
      </c>
      <c r="J153" s="3" t="s">
        <v>55</v>
      </c>
    </row>
    <row r="154" spans="1:12" ht="12.75">
      <c r="A154" s="7" t="s">
        <v>31</v>
      </c>
      <c r="C154" s="9">
        <v>110819</v>
      </c>
      <c r="D154" s="14">
        <v>66032</v>
      </c>
      <c r="E154" s="14">
        <v>34571</v>
      </c>
      <c r="F154" s="11">
        <v>0</v>
      </c>
      <c r="G154" s="14">
        <v>1417</v>
      </c>
      <c r="H154" s="14">
        <v>8799</v>
      </c>
      <c r="J154" s="3" t="s">
        <v>56</v>
      </c>
      <c r="K154" s="23"/>
      <c r="L154" s="23"/>
    </row>
    <row r="155" spans="1:10" ht="12.75">
      <c r="A155" s="7" t="s">
        <v>32</v>
      </c>
      <c r="C155" s="9">
        <v>119087</v>
      </c>
      <c r="D155" s="14">
        <v>70156</v>
      </c>
      <c r="E155" s="14">
        <v>38715</v>
      </c>
      <c r="F155" s="11">
        <v>0</v>
      </c>
      <c r="G155" s="14">
        <v>1417</v>
      </c>
      <c r="H155" s="14">
        <v>8799</v>
      </c>
      <c r="J155" s="3" t="s">
        <v>57</v>
      </c>
    </row>
    <row r="156" spans="1:12" ht="12.75">
      <c r="A156" s="7" t="s">
        <v>33</v>
      </c>
      <c r="C156" s="9">
        <v>115407</v>
      </c>
      <c r="D156" s="14">
        <v>69036</v>
      </c>
      <c r="E156" s="14">
        <v>36155</v>
      </c>
      <c r="F156" s="11">
        <v>0</v>
      </c>
      <c r="G156" s="14">
        <v>1417</v>
      </c>
      <c r="H156" s="14">
        <v>8799</v>
      </c>
      <c r="J156" s="3" t="s">
        <v>21</v>
      </c>
      <c r="K156" s="23"/>
      <c r="L156" s="23"/>
    </row>
    <row r="157" spans="1:10" ht="12.75">
      <c r="A157" s="7" t="s">
        <v>34</v>
      </c>
      <c r="C157" s="9">
        <v>112889</v>
      </c>
      <c r="D157" s="14">
        <v>67409</v>
      </c>
      <c r="E157" s="14">
        <v>35264</v>
      </c>
      <c r="F157" s="11">
        <v>0</v>
      </c>
      <c r="G157" s="14">
        <v>1417</v>
      </c>
      <c r="H157" s="14">
        <v>8799</v>
      </c>
      <c r="J157" s="3" t="s">
        <v>58</v>
      </c>
    </row>
    <row r="158" spans="1:12" ht="12.75">
      <c r="A158" s="7" t="s">
        <v>35</v>
      </c>
      <c r="C158" s="9">
        <v>108198</v>
      </c>
      <c r="D158" s="14">
        <v>66246</v>
      </c>
      <c r="E158" s="14">
        <v>31737</v>
      </c>
      <c r="F158" s="11">
        <v>0</v>
      </c>
      <c r="G158" s="14">
        <v>1417</v>
      </c>
      <c r="H158" s="14">
        <v>8799</v>
      </c>
      <c r="J158" s="3" t="s">
        <v>62</v>
      </c>
      <c r="K158" s="23"/>
      <c r="L158" s="23"/>
    </row>
    <row r="159" spans="1:10" ht="12.75">
      <c r="A159" s="7" t="s">
        <v>36</v>
      </c>
      <c r="C159" s="9">
        <v>98734</v>
      </c>
      <c r="D159" s="14">
        <v>65266</v>
      </c>
      <c r="E159" s="14">
        <v>23251</v>
      </c>
      <c r="F159" s="11">
        <v>0</v>
      </c>
      <c r="G159" s="14">
        <v>1417</v>
      </c>
      <c r="H159" s="14">
        <v>8799</v>
      </c>
      <c r="J159" s="3" t="s">
        <v>59</v>
      </c>
    </row>
    <row r="160" spans="1:12" ht="12.75">
      <c r="A160" s="7" t="s">
        <v>37</v>
      </c>
      <c r="C160" s="9">
        <v>102314</v>
      </c>
      <c r="D160" s="14">
        <v>68417</v>
      </c>
      <c r="E160" s="14">
        <v>23682</v>
      </c>
      <c r="F160" s="11">
        <v>0</v>
      </c>
      <c r="G160" s="14">
        <v>1417</v>
      </c>
      <c r="H160" s="14">
        <v>8799</v>
      </c>
      <c r="J160" s="3" t="s">
        <v>25</v>
      </c>
      <c r="K160" s="23"/>
      <c r="L160" s="23"/>
    </row>
    <row r="161" spans="1:10" ht="12.75">
      <c r="A161" s="7" t="s">
        <v>38</v>
      </c>
      <c r="C161" s="9">
        <v>100253</v>
      </c>
      <c r="D161" s="14">
        <v>62754</v>
      </c>
      <c r="E161" s="14">
        <v>27283</v>
      </c>
      <c r="F161" s="11">
        <v>0</v>
      </c>
      <c r="G161" s="14">
        <v>1417</v>
      </c>
      <c r="H161" s="14">
        <v>8799</v>
      </c>
      <c r="J161" s="3" t="s">
        <v>26</v>
      </c>
    </row>
    <row r="162" spans="1:12" ht="12.75">
      <c r="A162" s="7" t="s">
        <v>39</v>
      </c>
      <c r="C162" s="9">
        <v>107200</v>
      </c>
      <c r="D162" s="14">
        <v>66065</v>
      </c>
      <c r="E162" s="14">
        <v>30919</v>
      </c>
      <c r="F162" s="11">
        <v>0</v>
      </c>
      <c r="G162" s="14">
        <v>1417</v>
      </c>
      <c r="H162" s="14">
        <v>8799</v>
      </c>
      <c r="J162" s="3" t="s">
        <v>60</v>
      </c>
      <c r="K162" s="23"/>
      <c r="L162" s="23"/>
    </row>
    <row r="163" spans="1:10" ht="12.75">
      <c r="A163" s="7" t="s">
        <v>40</v>
      </c>
      <c r="C163" s="9">
        <v>108423</v>
      </c>
      <c r="D163" s="14">
        <v>63852</v>
      </c>
      <c r="E163" s="14">
        <v>34355</v>
      </c>
      <c r="F163" s="11">
        <v>0</v>
      </c>
      <c r="G163" s="14">
        <v>1417</v>
      </c>
      <c r="H163" s="14">
        <v>8799</v>
      </c>
      <c r="J163" s="3" t="s">
        <v>28</v>
      </c>
    </row>
    <row r="164" spans="1:12" ht="12.75">
      <c r="A164" s="7" t="s">
        <v>29</v>
      </c>
      <c r="C164" s="9">
        <v>111948</v>
      </c>
      <c r="D164" s="14">
        <v>63197</v>
      </c>
      <c r="E164" s="14">
        <v>38535</v>
      </c>
      <c r="F164" s="11">
        <v>0</v>
      </c>
      <c r="G164" s="14">
        <v>1417</v>
      </c>
      <c r="H164" s="14">
        <v>8799</v>
      </c>
      <c r="J164" s="3" t="s">
        <v>29</v>
      </c>
      <c r="K164" s="23"/>
      <c r="L164" s="23"/>
    </row>
    <row r="165" spans="1:16" ht="12.75">
      <c r="A165" s="49">
        <v>2006</v>
      </c>
      <c r="B165" s="46"/>
      <c r="C165" s="46"/>
      <c r="D165" s="80"/>
      <c r="E165" s="46"/>
      <c r="F165" s="46"/>
      <c r="G165" s="46"/>
      <c r="H165" s="46"/>
      <c r="I165" s="46"/>
      <c r="J165" s="49">
        <v>2006</v>
      </c>
      <c r="P165" s="10"/>
    </row>
    <row r="166" spans="1:12" ht="12.75">
      <c r="A166" s="7" t="s">
        <v>18</v>
      </c>
      <c r="C166" s="9">
        <v>111643</v>
      </c>
      <c r="D166" s="14">
        <v>62740</v>
      </c>
      <c r="E166" s="14">
        <v>38565</v>
      </c>
      <c r="F166" s="11">
        <v>0</v>
      </c>
      <c r="G166" s="14">
        <v>1441</v>
      </c>
      <c r="H166" s="14">
        <v>8897</v>
      </c>
      <c r="J166" s="3" t="s">
        <v>55</v>
      </c>
      <c r="K166" s="23"/>
      <c r="L166" s="23"/>
    </row>
    <row r="167" spans="1:10" ht="12.75">
      <c r="A167" s="7" t="s">
        <v>19</v>
      </c>
      <c r="C167" s="9">
        <v>103076</v>
      </c>
      <c r="D167" s="14">
        <v>58107</v>
      </c>
      <c r="E167" s="14">
        <v>34630</v>
      </c>
      <c r="F167" s="11">
        <v>0</v>
      </c>
      <c r="G167" s="14">
        <v>1441</v>
      </c>
      <c r="H167" s="14">
        <v>8897</v>
      </c>
      <c r="J167" s="3" t="s">
        <v>56</v>
      </c>
    </row>
    <row r="168" spans="1:13" ht="12.75">
      <c r="A168" s="7" t="s">
        <v>20</v>
      </c>
      <c r="C168" s="9">
        <v>112059</v>
      </c>
      <c r="D168" s="14">
        <v>63256</v>
      </c>
      <c r="E168" s="14">
        <v>38464</v>
      </c>
      <c r="F168" s="11">
        <v>0</v>
      </c>
      <c r="G168" s="14">
        <v>1441</v>
      </c>
      <c r="H168" s="14">
        <v>8897</v>
      </c>
      <c r="J168" s="3" t="s">
        <v>57</v>
      </c>
      <c r="M168" s="10"/>
    </row>
    <row r="169" spans="1:13" ht="12.75">
      <c r="A169" s="7" t="s">
        <v>21</v>
      </c>
      <c r="C169" s="9">
        <v>104611</v>
      </c>
      <c r="D169" s="14">
        <v>57181</v>
      </c>
      <c r="E169" s="14">
        <v>37092</v>
      </c>
      <c r="F169" s="11">
        <v>0</v>
      </c>
      <c r="G169" s="14">
        <v>1441</v>
      </c>
      <c r="H169" s="14">
        <v>8897</v>
      </c>
      <c r="J169" s="3" t="s">
        <v>21</v>
      </c>
      <c r="M169" s="10"/>
    </row>
    <row r="170" spans="1:13" ht="12.75">
      <c r="A170" s="7" t="s">
        <v>22</v>
      </c>
      <c r="C170" s="9">
        <v>109859</v>
      </c>
      <c r="D170" s="14">
        <v>65279</v>
      </c>
      <c r="E170" s="14">
        <v>34242</v>
      </c>
      <c r="F170" s="11">
        <v>0</v>
      </c>
      <c r="G170" s="14">
        <v>1441</v>
      </c>
      <c r="H170" s="14">
        <v>8897</v>
      </c>
      <c r="J170" s="3" t="s">
        <v>58</v>
      </c>
      <c r="M170" s="10"/>
    </row>
    <row r="171" spans="1:13" ht="12.75">
      <c r="A171" s="7" t="s">
        <v>23</v>
      </c>
      <c r="C171" s="9">
        <v>100374</v>
      </c>
      <c r="D171" s="14">
        <v>59190</v>
      </c>
      <c r="E171" s="14">
        <v>30845</v>
      </c>
      <c r="F171" s="11">
        <v>0</v>
      </c>
      <c r="G171" s="14">
        <v>1441</v>
      </c>
      <c r="H171" s="14">
        <v>8897</v>
      </c>
      <c r="J171" s="3" t="s">
        <v>62</v>
      </c>
      <c r="M171" s="10"/>
    </row>
    <row r="172" spans="1:13" ht="12.75">
      <c r="A172" s="7" t="s">
        <v>24</v>
      </c>
      <c r="C172" s="9">
        <v>103193</v>
      </c>
      <c r="D172" s="14">
        <v>66539</v>
      </c>
      <c r="E172" s="14">
        <v>26316</v>
      </c>
      <c r="F172" s="11">
        <v>0</v>
      </c>
      <c r="G172" s="14">
        <v>1441</v>
      </c>
      <c r="H172" s="14">
        <v>8897</v>
      </c>
      <c r="J172" s="3" t="s">
        <v>59</v>
      </c>
      <c r="M172" s="10"/>
    </row>
    <row r="173" spans="1:13" ht="12.75">
      <c r="A173" s="7" t="s">
        <v>25</v>
      </c>
      <c r="C173" s="9">
        <v>94992</v>
      </c>
      <c r="D173" s="14">
        <v>58654</v>
      </c>
      <c r="E173" s="14">
        <v>26000</v>
      </c>
      <c r="F173" s="11">
        <v>0</v>
      </c>
      <c r="G173" s="14">
        <v>1441</v>
      </c>
      <c r="H173" s="14">
        <v>8897</v>
      </c>
      <c r="J173" s="3" t="s">
        <v>25</v>
      </c>
      <c r="M173" s="10"/>
    </row>
    <row r="174" spans="1:13" ht="12.75">
      <c r="A174" s="7" t="s">
        <v>26</v>
      </c>
      <c r="C174" s="9">
        <v>80070</v>
      </c>
      <c r="D174" s="14">
        <v>46702</v>
      </c>
      <c r="E174" s="14">
        <v>23030</v>
      </c>
      <c r="F174" s="11">
        <v>0</v>
      </c>
      <c r="G174" s="14">
        <v>1441</v>
      </c>
      <c r="H174" s="14">
        <v>8897</v>
      </c>
      <c r="J174" s="3" t="s">
        <v>26</v>
      </c>
      <c r="M174" s="10"/>
    </row>
    <row r="175" spans="1:13" ht="12.75">
      <c r="A175" s="7" t="s">
        <v>27</v>
      </c>
      <c r="C175" s="9">
        <v>102099</v>
      </c>
      <c r="D175" s="14">
        <v>62610</v>
      </c>
      <c r="E175" s="14">
        <v>29151</v>
      </c>
      <c r="F175" s="11">
        <v>0</v>
      </c>
      <c r="G175" s="14">
        <v>1441</v>
      </c>
      <c r="H175" s="14">
        <v>8897</v>
      </c>
      <c r="J175" s="3" t="s">
        <v>60</v>
      </c>
      <c r="M175" s="10"/>
    </row>
    <row r="176" spans="1:13" ht="12.75">
      <c r="A176" s="7" t="s">
        <v>28</v>
      </c>
      <c r="C176" s="9">
        <v>107925</v>
      </c>
      <c r="D176" s="14">
        <v>61447</v>
      </c>
      <c r="E176" s="14">
        <v>36139</v>
      </c>
      <c r="F176" s="11">
        <v>0</v>
      </c>
      <c r="G176" s="14">
        <v>1441</v>
      </c>
      <c r="H176" s="14">
        <v>8897</v>
      </c>
      <c r="J176" s="3" t="s">
        <v>28</v>
      </c>
      <c r="M176" s="10"/>
    </row>
    <row r="177" spans="1:13" ht="12.75">
      <c r="A177" s="7" t="s">
        <v>29</v>
      </c>
      <c r="C177" s="9">
        <v>108568</v>
      </c>
      <c r="D177" s="14">
        <v>62357</v>
      </c>
      <c r="E177" s="14">
        <v>35873</v>
      </c>
      <c r="F177" s="11">
        <v>0</v>
      </c>
      <c r="G177" s="14">
        <v>1441</v>
      </c>
      <c r="H177" s="14">
        <v>8897</v>
      </c>
      <c r="J177" s="3" t="s">
        <v>29</v>
      </c>
      <c r="M177" s="10"/>
    </row>
    <row r="178" spans="1:16" ht="12.75">
      <c r="A178" s="49">
        <v>2007</v>
      </c>
      <c r="B178" s="46"/>
      <c r="C178" s="46"/>
      <c r="D178" s="80"/>
      <c r="E178" s="46"/>
      <c r="F178" s="46"/>
      <c r="G178" s="46"/>
      <c r="H178" s="46"/>
      <c r="I178" s="46"/>
      <c r="J178" s="49">
        <v>2007</v>
      </c>
      <c r="P178" s="10"/>
    </row>
    <row r="179" spans="1:13" ht="12.75">
      <c r="A179" s="7" t="s">
        <v>18</v>
      </c>
      <c r="C179" s="9">
        <v>102687</v>
      </c>
      <c r="D179" s="14">
        <v>54424</v>
      </c>
      <c r="E179" s="14">
        <v>36838</v>
      </c>
      <c r="F179" s="11">
        <v>0</v>
      </c>
      <c r="G179" s="14">
        <v>1491</v>
      </c>
      <c r="H179" s="14">
        <v>9934</v>
      </c>
      <c r="J179" s="3" t="s">
        <v>55</v>
      </c>
      <c r="K179" s="10"/>
      <c r="M179" s="10"/>
    </row>
    <row r="180" spans="1:13" ht="12.75">
      <c r="A180" s="7" t="s">
        <v>19</v>
      </c>
      <c r="C180" s="9">
        <v>96407</v>
      </c>
      <c r="D180" s="14">
        <v>51345</v>
      </c>
      <c r="E180" s="14">
        <v>33637</v>
      </c>
      <c r="F180" s="11">
        <v>0</v>
      </c>
      <c r="G180" s="14">
        <v>1491</v>
      </c>
      <c r="H180" s="14">
        <v>9934</v>
      </c>
      <c r="J180" s="3" t="s">
        <v>56</v>
      </c>
      <c r="K180" s="10"/>
      <c r="M180" s="10"/>
    </row>
    <row r="181" spans="1:13" ht="12.75">
      <c r="A181" s="7" t="s">
        <v>20</v>
      </c>
      <c r="C181" s="9">
        <v>86790</v>
      </c>
      <c r="D181" s="14">
        <v>55468</v>
      </c>
      <c r="E181" s="14">
        <v>19897</v>
      </c>
      <c r="F181" s="11">
        <v>0</v>
      </c>
      <c r="G181" s="14">
        <v>1491</v>
      </c>
      <c r="H181" s="14">
        <v>9934</v>
      </c>
      <c r="J181" s="3" t="s">
        <v>57</v>
      </c>
      <c r="K181" s="10"/>
      <c r="M181" s="10"/>
    </row>
    <row r="182" spans="1:13" ht="12.75">
      <c r="A182" s="7" t="s">
        <v>21</v>
      </c>
      <c r="C182" s="9">
        <v>87885</v>
      </c>
      <c r="D182" s="14">
        <v>53988</v>
      </c>
      <c r="E182" s="14">
        <v>22472</v>
      </c>
      <c r="F182" s="11">
        <v>0</v>
      </c>
      <c r="G182" s="14">
        <v>1491</v>
      </c>
      <c r="H182" s="14">
        <v>9934</v>
      </c>
      <c r="J182" s="3" t="s">
        <v>21</v>
      </c>
      <c r="K182" s="10"/>
      <c r="M182" s="10"/>
    </row>
    <row r="183" spans="1:13" ht="12.75">
      <c r="A183" s="7" t="s">
        <v>22</v>
      </c>
      <c r="C183" s="9">
        <v>89644</v>
      </c>
      <c r="D183" s="14">
        <v>55472</v>
      </c>
      <c r="E183" s="14">
        <v>22747</v>
      </c>
      <c r="F183" s="11">
        <v>0</v>
      </c>
      <c r="G183" s="14">
        <v>1491</v>
      </c>
      <c r="H183" s="14">
        <v>9934</v>
      </c>
      <c r="J183" s="3" t="s">
        <v>58</v>
      </c>
      <c r="K183" s="10"/>
      <c r="M183" s="10"/>
    </row>
    <row r="184" spans="1:13" ht="12.75">
      <c r="A184" s="7" t="s">
        <v>23</v>
      </c>
      <c r="C184" s="9">
        <v>86395</v>
      </c>
      <c r="D184" s="14">
        <v>54106</v>
      </c>
      <c r="E184" s="14">
        <v>20864</v>
      </c>
      <c r="F184" s="11">
        <v>0</v>
      </c>
      <c r="G184" s="14">
        <v>1491</v>
      </c>
      <c r="H184" s="14">
        <v>9934</v>
      </c>
      <c r="J184" s="3" t="s">
        <v>62</v>
      </c>
      <c r="K184" s="10"/>
      <c r="M184" s="10"/>
    </row>
    <row r="185" spans="1:13" ht="12.75">
      <c r="A185" s="7" t="s">
        <v>24</v>
      </c>
      <c r="C185" s="9">
        <v>89768</v>
      </c>
      <c r="D185" s="14">
        <v>53305</v>
      </c>
      <c r="E185" s="14">
        <v>25038</v>
      </c>
      <c r="F185" s="11">
        <v>0</v>
      </c>
      <c r="G185" s="14">
        <v>1491</v>
      </c>
      <c r="H185" s="14">
        <v>9934</v>
      </c>
      <c r="J185" s="3" t="s">
        <v>59</v>
      </c>
      <c r="K185" s="10"/>
      <c r="M185" s="10"/>
    </row>
    <row r="186" spans="1:13" ht="12.75">
      <c r="A186" s="7" t="s">
        <v>25</v>
      </c>
      <c r="C186" s="9">
        <v>99487</v>
      </c>
      <c r="D186" s="14">
        <v>57631</v>
      </c>
      <c r="E186" s="14">
        <v>30431</v>
      </c>
      <c r="F186" s="11">
        <v>0</v>
      </c>
      <c r="G186" s="14">
        <v>1491</v>
      </c>
      <c r="H186" s="14">
        <v>9934</v>
      </c>
      <c r="J186" s="3" t="s">
        <v>25</v>
      </c>
      <c r="K186" s="10"/>
      <c r="M186" s="10"/>
    </row>
    <row r="187" spans="1:13" ht="12.75">
      <c r="A187" s="7" t="s">
        <v>26</v>
      </c>
      <c r="C187" s="9">
        <v>91069</v>
      </c>
      <c r="D187" s="14">
        <v>49831</v>
      </c>
      <c r="E187" s="14">
        <v>29812</v>
      </c>
      <c r="F187" s="11">
        <v>0</v>
      </c>
      <c r="G187" s="14">
        <v>1491</v>
      </c>
      <c r="H187" s="14">
        <v>9934</v>
      </c>
      <c r="J187" s="3" t="s">
        <v>26</v>
      </c>
      <c r="K187" s="10"/>
      <c r="M187" s="10"/>
    </row>
    <row r="188" spans="1:13" ht="12.75">
      <c r="A188" s="7" t="s">
        <v>27</v>
      </c>
      <c r="C188" s="9">
        <v>104306</v>
      </c>
      <c r="D188" s="14">
        <v>59427</v>
      </c>
      <c r="E188" s="14">
        <v>33453</v>
      </c>
      <c r="F188" s="11">
        <v>0</v>
      </c>
      <c r="G188" s="14">
        <v>1491</v>
      </c>
      <c r="H188" s="14">
        <v>9934</v>
      </c>
      <c r="J188" s="3" t="s">
        <v>60</v>
      </c>
      <c r="K188" s="10"/>
      <c r="M188" s="10"/>
    </row>
    <row r="189" spans="1:13" ht="12.75">
      <c r="A189" s="7" t="s">
        <v>28</v>
      </c>
      <c r="C189" s="9">
        <v>99733</v>
      </c>
      <c r="D189" s="14">
        <v>54346</v>
      </c>
      <c r="E189" s="14">
        <v>33961</v>
      </c>
      <c r="F189" s="11">
        <v>0</v>
      </c>
      <c r="G189" s="14">
        <v>1491</v>
      </c>
      <c r="H189" s="14">
        <v>9934</v>
      </c>
      <c r="J189" s="3" t="s">
        <v>28</v>
      </c>
      <c r="K189" s="10"/>
      <c r="M189" s="10"/>
    </row>
    <row r="190" spans="1:13" ht="12.75">
      <c r="A190" s="7" t="s">
        <v>29</v>
      </c>
      <c r="C190" s="9">
        <v>101338</v>
      </c>
      <c r="D190" s="14">
        <v>52918</v>
      </c>
      <c r="E190" s="14">
        <v>36995</v>
      </c>
      <c r="F190" s="11">
        <v>0</v>
      </c>
      <c r="G190" s="14">
        <v>1491</v>
      </c>
      <c r="H190" s="14">
        <v>9934</v>
      </c>
      <c r="J190" s="3" t="s">
        <v>29</v>
      </c>
      <c r="K190" s="10"/>
      <c r="M190" s="10"/>
    </row>
    <row r="191" spans="1:16" ht="12.75">
      <c r="A191" s="49">
        <v>2008</v>
      </c>
      <c r="B191" s="46"/>
      <c r="C191" s="46"/>
      <c r="D191" s="80"/>
      <c r="E191" s="46"/>
      <c r="F191" s="46"/>
      <c r="G191" s="46"/>
      <c r="H191" s="46"/>
      <c r="I191" s="46"/>
      <c r="J191" s="49">
        <v>2008</v>
      </c>
      <c r="P191" s="10"/>
    </row>
    <row r="192" spans="1:13" ht="12.75">
      <c r="A192" s="7" t="s">
        <v>18</v>
      </c>
      <c r="C192" s="9">
        <v>101163</v>
      </c>
      <c r="D192" s="14">
        <v>53974</v>
      </c>
      <c r="E192" s="14">
        <v>35881</v>
      </c>
      <c r="F192" s="11">
        <v>0</v>
      </c>
      <c r="G192" s="14">
        <v>1557</v>
      </c>
      <c r="H192" s="14">
        <v>9752</v>
      </c>
      <c r="J192" s="3" t="s">
        <v>55</v>
      </c>
      <c r="K192" s="10"/>
      <c r="L192" s="10"/>
      <c r="M192" s="10"/>
    </row>
    <row r="193" spans="1:13" ht="12.75">
      <c r="A193" s="7" t="s">
        <v>19</v>
      </c>
      <c r="C193" s="9">
        <v>88715</v>
      </c>
      <c r="D193" s="14">
        <v>44013</v>
      </c>
      <c r="E193" s="14">
        <v>33394</v>
      </c>
      <c r="F193" s="11">
        <v>0</v>
      </c>
      <c r="G193" s="14">
        <v>1557</v>
      </c>
      <c r="H193" s="14">
        <v>9752</v>
      </c>
      <c r="J193" s="3" t="s">
        <v>56</v>
      </c>
      <c r="K193" s="10"/>
      <c r="L193" s="10"/>
      <c r="M193" s="10"/>
    </row>
    <row r="194" spans="1:13" ht="12.75">
      <c r="A194" s="7" t="s">
        <v>20</v>
      </c>
      <c r="C194" s="9">
        <v>98507</v>
      </c>
      <c r="D194" s="14">
        <v>53416</v>
      </c>
      <c r="E194" s="14">
        <v>33782</v>
      </c>
      <c r="F194" s="11">
        <v>0</v>
      </c>
      <c r="G194" s="14">
        <v>1557</v>
      </c>
      <c r="H194" s="14">
        <v>9752</v>
      </c>
      <c r="J194" s="3" t="s">
        <v>57</v>
      </c>
      <c r="K194" s="10"/>
      <c r="L194" s="10"/>
      <c r="M194" s="10"/>
    </row>
    <row r="195" spans="1:13" ht="12.75">
      <c r="A195" s="7" t="s">
        <v>21</v>
      </c>
      <c r="C195" s="9">
        <v>91151</v>
      </c>
      <c r="D195" s="14">
        <v>47329</v>
      </c>
      <c r="E195" s="14">
        <v>32513</v>
      </c>
      <c r="F195" s="11">
        <v>0</v>
      </c>
      <c r="G195" s="14">
        <v>1557</v>
      </c>
      <c r="H195" s="14">
        <v>9752</v>
      </c>
      <c r="J195" s="3" t="s">
        <v>21</v>
      </c>
      <c r="K195" s="10"/>
      <c r="L195" s="10"/>
      <c r="M195" s="10"/>
    </row>
    <row r="196" spans="1:13" ht="12.75">
      <c r="A196" s="7" t="s">
        <v>22</v>
      </c>
      <c r="C196" s="9">
        <v>99383</v>
      </c>
      <c r="D196" s="14">
        <v>54825</v>
      </c>
      <c r="E196" s="14">
        <v>33249</v>
      </c>
      <c r="F196" s="11">
        <v>0</v>
      </c>
      <c r="G196" s="14">
        <v>1557</v>
      </c>
      <c r="H196" s="14">
        <v>9752</v>
      </c>
      <c r="J196" s="3" t="s">
        <v>58</v>
      </c>
      <c r="K196" s="10"/>
      <c r="L196" s="10"/>
      <c r="M196" s="10"/>
    </row>
    <row r="197" spans="1:13" ht="12.75">
      <c r="A197" s="7" t="s">
        <v>23</v>
      </c>
      <c r="C197" s="9">
        <v>91222</v>
      </c>
      <c r="D197" s="14">
        <v>48919</v>
      </c>
      <c r="E197" s="14">
        <v>30994</v>
      </c>
      <c r="F197" s="11">
        <v>0</v>
      </c>
      <c r="G197" s="14">
        <v>1557</v>
      </c>
      <c r="H197" s="14">
        <v>9752</v>
      </c>
      <c r="J197" s="3" t="s">
        <v>62</v>
      </c>
      <c r="K197" s="10"/>
      <c r="L197" s="10"/>
      <c r="M197" s="10"/>
    </row>
    <row r="198" spans="1:13" ht="12.75">
      <c r="A198" s="7" t="s">
        <v>24</v>
      </c>
      <c r="C198" s="9">
        <v>96359</v>
      </c>
      <c r="D198" s="14">
        <v>54538</v>
      </c>
      <c r="E198" s="14">
        <v>30512</v>
      </c>
      <c r="F198" s="11">
        <v>0</v>
      </c>
      <c r="G198" s="14">
        <v>1557</v>
      </c>
      <c r="H198" s="14">
        <v>9752</v>
      </c>
      <c r="J198" s="3" t="s">
        <v>59</v>
      </c>
      <c r="K198" s="10"/>
      <c r="L198" s="10"/>
      <c r="M198" s="10"/>
    </row>
    <row r="199" spans="1:13" ht="12.75">
      <c r="A199" s="7" t="s">
        <v>25</v>
      </c>
      <c r="C199" s="9">
        <v>89125</v>
      </c>
      <c r="D199" s="14">
        <v>49069</v>
      </c>
      <c r="E199" s="14">
        <v>28748</v>
      </c>
      <c r="F199" s="11">
        <v>0</v>
      </c>
      <c r="G199" s="14">
        <v>1557</v>
      </c>
      <c r="H199" s="14">
        <v>9752</v>
      </c>
      <c r="J199" s="3" t="s">
        <v>25</v>
      </c>
      <c r="K199" s="10"/>
      <c r="L199" s="10"/>
      <c r="M199" s="10"/>
    </row>
    <row r="200" spans="1:13" ht="12.75">
      <c r="A200" s="7" t="s">
        <v>26</v>
      </c>
      <c r="C200" s="9">
        <v>83464</v>
      </c>
      <c r="D200" s="14">
        <v>46637</v>
      </c>
      <c r="E200" s="14">
        <v>25518</v>
      </c>
      <c r="F200" s="11">
        <v>0</v>
      </c>
      <c r="G200" s="14">
        <v>1557</v>
      </c>
      <c r="H200" s="14">
        <v>9752</v>
      </c>
      <c r="J200" s="3" t="s">
        <v>26</v>
      </c>
      <c r="K200" s="10"/>
      <c r="L200" s="10"/>
      <c r="M200" s="10"/>
    </row>
    <row r="201" spans="1:13" ht="12.75">
      <c r="A201" s="7" t="s">
        <v>27</v>
      </c>
      <c r="C201" s="9">
        <v>88757</v>
      </c>
      <c r="D201" s="14">
        <v>51440</v>
      </c>
      <c r="E201" s="14">
        <v>26008</v>
      </c>
      <c r="F201" s="11">
        <v>0</v>
      </c>
      <c r="G201" s="14">
        <v>1557</v>
      </c>
      <c r="H201" s="14">
        <v>9752</v>
      </c>
      <c r="J201" s="3" t="s">
        <v>60</v>
      </c>
      <c r="K201" s="10"/>
      <c r="L201" s="10"/>
      <c r="M201" s="10"/>
    </row>
    <row r="202" spans="1:13" ht="12.75">
      <c r="A202" s="7" t="s">
        <v>28</v>
      </c>
      <c r="C202" s="9">
        <v>93090</v>
      </c>
      <c r="D202" s="14">
        <v>49651</v>
      </c>
      <c r="E202" s="14">
        <v>32130</v>
      </c>
      <c r="F202" s="11">
        <v>0</v>
      </c>
      <c r="G202" s="14">
        <v>1557</v>
      </c>
      <c r="H202" s="14">
        <v>9752</v>
      </c>
      <c r="J202" s="3" t="s">
        <v>28</v>
      </c>
      <c r="K202" s="10"/>
      <c r="L202" s="10"/>
      <c r="M202" s="10"/>
    </row>
    <row r="203" spans="1:13" ht="12.75">
      <c r="A203" s="7" t="s">
        <v>29</v>
      </c>
      <c r="C203" s="9">
        <v>95936</v>
      </c>
      <c r="D203" s="14">
        <v>49713</v>
      </c>
      <c r="E203" s="14">
        <v>34914</v>
      </c>
      <c r="F203" s="11">
        <v>0</v>
      </c>
      <c r="G203" s="14">
        <v>1557</v>
      </c>
      <c r="H203" s="14">
        <v>9752</v>
      </c>
      <c r="J203" s="25" t="s">
        <v>29</v>
      </c>
      <c r="K203" s="10"/>
      <c r="L203" s="10"/>
      <c r="M203" s="10"/>
    </row>
    <row r="204" spans="1:16" ht="12.75">
      <c r="A204" s="49">
        <v>2009</v>
      </c>
      <c r="B204" s="46"/>
      <c r="C204" s="46"/>
      <c r="D204" s="80"/>
      <c r="E204" s="46"/>
      <c r="F204" s="46"/>
      <c r="G204" s="46"/>
      <c r="H204" s="46"/>
      <c r="I204" s="46"/>
      <c r="J204" s="49">
        <v>2009</v>
      </c>
      <c r="P204" s="10"/>
    </row>
    <row r="205" spans="1:13" ht="12.75">
      <c r="A205" s="7" t="s">
        <v>18</v>
      </c>
      <c r="C205" s="9">
        <v>97231</v>
      </c>
      <c r="D205" s="14">
        <v>51649</v>
      </c>
      <c r="E205" s="14">
        <v>34328</v>
      </c>
      <c r="F205" s="11">
        <v>0</v>
      </c>
      <c r="G205" s="14">
        <v>1475</v>
      </c>
      <c r="H205" s="14">
        <v>9778</v>
      </c>
      <c r="J205" s="3" t="s">
        <v>55</v>
      </c>
      <c r="K205" s="10"/>
      <c r="L205" s="10"/>
      <c r="M205" s="10"/>
    </row>
    <row r="206" spans="1:13" ht="12.75">
      <c r="A206" s="7" t="s">
        <v>19</v>
      </c>
      <c r="C206" s="9">
        <v>84777</v>
      </c>
      <c r="D206" s="14">
        <v>45893</v>
      </c>
      <c r="E206" s="14">
        <v>27630</v>
      </c>
      <c r="F206" s="11">
        <v>0</v>
      </c>
      <c r="G206" s="14">
        <v>1475</v>
      </c>
      <c r="H206" s="14">
        <v>9778</v>
      </c>
      <c r="J206" s="3" t="s">
        <v>56</v>
      </c>
      <c r="K206" s="10"/>
      <c r="L206" s="10"/>
      <c r="M206" s="10"/>
    </row>
    <row r="207" spans="1:13" ht="12.75">
      <c r="A207" s="7" t="s">
        <v>20</v>
      </c>
      <c r="C207" s="9">
        <v>79596</v>
      </c>
      <c r="D207" s="14">
        <v>49024</v>
      </c>
      <c r="E207" s="14">
        <v>19318</v>
      </c>
      <c r="F207" s="11">
        <v>0</v>
      </c>
      <c r="G207" s="14">
        <v>1475</v>
      </c>
      <c r="H207" s="14">
        <v>9778</v>
      </c>
      <c r="J207" s="3" t="s">
        <v>57</v>
      </c>
      <c r="K207" s="10"/>
      <c r="L207" s="10"/>
      <c r="M207" s="10"/>
    </row>
    <row r="208" spans="1:13" ht="12.75">
      <c r="A208" s="7" t="s">
        <v>21</v>
      </c>
      <c r="C208" s="9">
        <v>84865</v>
      </c>
      <c r="D208" s="14">
        <v>47712</v>
      </c>
      <c r="E208" s="14">
        <v>25899</v>
      </c>
      <c r="F208" s="11">
        <v>0</v>
      </c>
      <c r="G208" s="14">
        <v>1475</v>
      </c>
      <c r="H208" s="14">
        <v>9778</v>
      </c>
      <c r="J208" s="3" t="s">
        <v>21</v>
      </c>
      <c r="K208" s="10"/>
      <c r="L208" s="10"/>
      <c r="M208" s="10"/>
    </row>
    <row r="209" spans="1:13" ht="12.75">
      <c r="A209" s="7" t="s">
        <v>22</v>
      </c>
      <c r="C209" s="9">
        <v>83422</v>
      </c>
      <c r="D209" s="14">
        <v>46488</v>
      </c>
      <c r="E209" s="14">
        <v>25680</v>
      </c>
      <c r="F209" s="11">
        <v>0</v>
      </c>
      <c r="G209" s="14">
        <v>1475</v>
      </c>
      <c r="H209" s="14">
        <v>9778</v>
      </c>
      <c r="J209" s="3" t="s">
        <v>58</v>
      </c>
      <c r="K209" s="10"/>
      <c r="L209" s="10"/>
      <c r="M209" s="10"/>
    </row>
    <row r="210" spans="1:13" ht="12.75">
      <c r="A210" s="7" t="s">
        <v>23</v>
      </c>
      <c r="C210" s="9">
        <v>77151</v>
      </c>
      <c r="D210" s="14">
        <v>45851</v>
      </c>
      <c r="E210" s="14">
        <v>20047</v>
      </c>
      <c r="F210" s="11">
        <v>0</v>
      </c>
      <c r="G210" s="14">
        <v>1475</v>
      </c>
      <c r="H210" s="14">
        <v>9778</v>
      </c>
      <c r="J210" s="3" t="s">
        <v>62</v>
      </c>
      <c r="K210" s="10"/>
      <c r="L210" s="10"/>
      <c r="M210" s="10"/>
    </row>
    <row r="211" spans="1:13" ht="12.75">
      <c r="A211" s="7" t="s">
        <v>24</v>
      </c>
      <c r="C211" s="9">
        <v>85816</v>
      </c>
      <c r="D211" s="14">
        <v>47819</v>
      </c>
      <c r="E211" s="14">
        <v>26743</v>
      </c>
      <c r="F211" s="11">
        <v>0</v>
      </c>
      <c r="G211" s="14">
        <v>1475</v>
      </c>
      <c r="H211" s="14">
        <v>9778</v>
      </c>
      <c r="J211" s="3" t="s">
        <v>59</v>
      </c>
      <c r="K211" s="10"/>
      <c r="L211" s="10"/>
      <c r="M211" s="10"/>
    </row>
    <row r="212" spans="1:13" ht="12.75">
      <c r="A212" s="7" t="s">
        <v>25</v>
      </c>
      <c r="C212" s="9">
        <v>82321</v>
      </c>
      <c r="D212" s="14">
        <v>45632</v>
      </c>
      <c r="E212" s="14">
        <v>25435</v>
      </c>
      <c r="F212" s="11">
        <v>0</v>
      </c>
      <c r="G212" s="14">
        <v>1475</v>
      </c>
      <c r="H212" s="14">
        <v>9778</v>
      </c>
      <c r="J212" s="3" t="s">
        <v>25</v>
      </c>
      <c r="K212" s="10"/>
      <c r="L212" s="10"/>
      <c r="M212" s="10"/>
    </row>
    <row r="213" spans="1:13" ht="12.75">
      <c r="A213" s="7" t="s">
        <v>26</v>
      </c>
      <c r="C213" s="9">
        <v>87307</v>
      </c>
      <c r="D213" s="14">
        <v>48549</v>
      </c>
      <c r="E213" s="14">
        <v>27504</v>
      </c>
      <c r="F213" s="11">
        <v>0</v>
      </c>
      <c r="G213" s="14">
        <v>1475</v>
      </c>
      <c r="H213" s="14">
        <v>9778</v>
      </c>
      <c r="J213" s="3" t="s">
        <v>26</v>
      </c>
      <c r="K213" s="10"/>
      <c r="L213" s="10"/>
      <c r="M213" s="10"/>
    </row>
    <row r="214" spans="1:13" ht="12.75">
      <c r="A214" s="3" t="s">
        <v>27</v>
      </c>
      <c r="C214" s="9">
        <v>78944</v>
      </c>
      <c r="D214" s="14">
        <v>45196</v>
      </c>
      <c r="E214" s="14">
        <v>22493</v>
      </c>
      <c r="F214" s="11">
        <v>0</v>
      </c>
      <c r="G214" s="14">
        <v>1475</v>
      </c>
      <c r="H214" s="14">
        <v>9778</v>
      </c>
      <c r="J214" s="3" t="s">
        <v>60</v>
      </c>
      <c r="K214" s="10"/>
      <c r="L214" s="10"/>
      <c r="M214" s="10"/>
    </row>
    <row r="215" spans="1:13" ht="12.75">
      <c r="A215" s="3" t="s">
        <v>28</v>
      </c>
      <c r="C215" s="9">
        <v>80295</v>
      </c>
      <c r="D215" s="14">
        <v>39771</v>
      </c>
      <c r="E215" s="14">
        <v>29271</v>
      </c>
      <c r="F215" s="11">
        <v>0</v>
      </c>
      <c r="G215" s="14">
        <v>1475</v>
      </c>
      <c r="H215" s="14">
        <v>9778</v>
      </c>
      <c r="J215" s="3" t="s">
        <v>28</v>
      </c>
      <c r="K215" s="10"/>
      <c r="L215" s="10"/>
      <c r="M215" s="10"/>
    </row>
    <row r="216" spans="1:13" ht="12.75">
      <c r="A216" s="3" t="s">
        <v>29</v>
      </c>
      <c r="C216" s="9">
        <v>83388</v>
      </c>
      <c r="D216" s="14">
        <v>41240</v>
      </c>
      <c r="E216" s="14">
        <v>30894</v>
      </c>
      <c r="F216" s="11">
        <v>0</v>
      </c>
      <c r="G216" s="14">
        <v>1475</v>
      </c>
      <c r="H216" s="14">
        <v>9778</v>
      </c>
      <c r="J216" s="25" t="s">
        <v>29</v>
      </c>
      <c r="K216" s="10"/>
      <c r="M216" s="10"/>
    </row>
    <row r="217" spans="1:16" ht="12.75">
      <c r="A217" s="49">
        <v>2010</v>
      </c>
      <c r="B217" s="46"/>
      <c r="C217" s="46"/>
      <c r="D217" s="80"/>
      <c r="E217" s="46"/>
      <c r="F217" s="46"/>
      <c r="G217" s="46"/>
      <c r="H217" s="46"/>
      <c r="I217" s="46"/>
      <c r="J217" s="49">
        <v>2010</v>
      </c>
      <c r="P217" s="10"/>
    </row>
    <row r="218" spans="1:13" ht="12.75">
      <c r="A218" s="3" t="s">
        <v>18</v>
      </c>
      <c r="C218" s="9">
        <v>89631</v>
      </c>
      <c r="D218" s="14">
        <v>47081</v>
      </c>
      <c r="E218" s="14">
        <v>30179</v>
      </c>
      <c r="F218" s="11">
        <v>0</v>
      </c>
      <c r="G218" s="14">
        <v>1429</v>
      </c>
      <c r="H218" s="14">
        <v>10942</v>
      </c>
      <c r="J218" s="3" t="s">
        <v>55</v>
      </c>
      <c r="K218" s="10"/>
      <c r="M218" s="10"/>
    </row>
    <row r="219" spans="1:13" ht="12.75">
      <c r="A219" s="3" t="s">
        <v>19</v>
      </c>
      <c r="C219" s="9">
        <v>80800</v>
      </c>
      <c r="D219" s="14">
        <v>40276</v>
      </c>
      <c r="E219" s="14">
        <v>28154</v>
      </c>
      <c r="F219" s="11">
        <v>0</v>
      </c>
      <c r="G219" s="14">
        <v>1429</v>
      </c>
      <c r="H219" s="14">
        <v>10942</v>
      </c>
      <c r="J219" s="3" t="s">
        <v>56</v>
      </c>
      <c r="K219" s="10"/>
      <c r="M219" s="10"/>
    </row>
    <row r="220" spans="1:13" ht="12.75">
      <c r="A220" s="3" t="s">
        <v>20</v>
      </c>
      <c r="C220" s="9">
        <v>85712</v>
      </c>
      <c r="D220" s="14">
        <v>43588</v>
      </c>
      <c r="E220" s="14">
        <v>29753</v>
      </c>
      <c r="F220" s="11">
        <v>0</v>
      </c>
      <c r="G220" s="14">
        <v>1429</v>
      </c>
      <c r="H220" s="14">
        <v>10942</v>
      </c>
      <c r="J220" s="3" t="s">
        <v>57</v>
      </c>
      <c r="K220" s="10"/>
      <c r="M220" s="10"/>
    </row>
    <row r="221" spans="1:13" ht="12.75">
      <c r="A221" s="3" t="s">
        <v>21</v>
      </c>
      <c r="C221" s="9">
        <v>87934</v>
      </c>
      <c r="D221" s="14">
        <v>47992</v>
      </c>
      <c r="E221" s="14">
        <v>27571</v>
      </c>
      <c r="F221" s="11">
        <v>0</v>
      </c>
      <c r="G221" s="14">
        <v>1429</v>
      </c>
      <c r="H221" s="14">
        <v>10942</v>
      </c>
      <c r="J221" s="3" t="s">
        <v>21</v>
      </c>
      <c r="K221" s="10"/>
      <c r="M221" s="10"/>
    </row>
    <row r="222" spans="1:13" ht="12.75">
      <c r="A222" s="3" t="s">
        <v>22</v>
      </c>
      <c r="C222" s="9">
        <v>85770</v>
      </c>
      <c r="D222" s="14">
        <v>45609</v>
      </c>
      <c r="E222" s="14">
        <v>27790</v>
      </c>
      <c r="F222" s="11">
        <v>0</v>
      </c>
      <c r="G222" s="14">
        <v>1429</v>
      </c>
      <c r="H222" s="14">
        <v>10942</v>
      </c>
      <c r="J222" s="3" t="s">
        <v>58</v>
      </c>
      <c r="K222" s="10"/>
      <c r="M222" s="10"/>
    </row>
    <row r="223" spans="1:13" ht="12.75">
      <c r="A223" s="3" t="s">
        <v>23</v>
      </c>
      <c r="C223" s="9">
        <v>77151</v>
      </c>
      <c r="D223" s="14">
        <v>38961</v>
      </c>
      <c r="E223" s="14">
        <v>25819</v>
      </c>
      <c r="F223" s="11">
        <v>0</v>
      </c>
      <c r="G223" s="14">
        <v>1429</v>
      </c>
      <c r="H223" s="14">
        <v>10942</v>
      </c>
      <c r="J223" s="3" t="s">
        <v>62</v>
      </c>
      <c r="K223" s="10"/>
      <c r="M223" s="10"/>
    </row>
    <row r="224" spans="1:13" ht="12.75">
      <c r="A224" s="3" t="s">
        <v>24</v>
      </c>
      <c r="C224" s="9">
        <v>83881</v>
      </c>
      <c r="D224" s="14">
        <v>47737</v>
      </c>
      <c r="E224" s="14">
        <v>23773</v>
      </c>
      <c r="F224" s="11">
        <v>0</v>
      </c>
      <c r="G224" s="14">
        <v>1429</v>
      </c>
      <c r="H224" s="14">
        <v>10942</v>
      </c>
      <c r="J224" s="3" t="s">
        <v>59</v>
      </c>
      <c r="K224" s="10"/>
      <c r="M224" s="10"/>
    </row>
    <row r="225" spans="1:13" ht="12.75">
      <c r="A225" s="3" t="s">
        <v>25</v>
      </c>
      <c r="C225" s="9">
        <v>59941</v>
      </c>
      <c r="D225" s="14">
        <v>30515</v>
      </c>
      <c r="E225" s="14">
        <v>17055</v>
      </c>
      <c r="F225" s="11">
        <v>0</v>
      </c>
      <c r="G225" s="14">
        <v>1429</v>
      </c>
      <c r="H225" s="14">
        <v>10942</v>
      </c>
      <c r="J225" s="3" t="s">
        <v>25</v>
      </c>
      <c r="K225" s="10"/>
      <c r="M225" s="10"/>
    </row>
    <row r="226" spans="1:13" ht="12.75">
      <c r="A226" s="3" t="s">
        <v>26</v>
      </c>
      <c r="C226" s="9">
        <v>78452</v>
      </c>
      <c r="D226" s="14">
        <v>43590</v>
      </c>
      <c r="E226" s="14">
        <v>22491</v>
      </c>
      <c r="F226" s="11">
        <v>0</v>
      </c>
      <c r="G226" s="14">
        <v>1429</v>
      </c>
      <c r="H226" s="14">
        <v>10942</v>
      </c>
      <c r="J226" s="3" t="s">
        <v>26</v>
      </c>
      <c r="K226" s="10"/>
      <c r="M226" s="10"/>
    </row>
    <row r="227" spans="1:13" ht="12.75">
      <c r="A227" s="3" t="s">
        <v>27</v>
      </c>
      <c r="C227" s="9">
        <v>82151</v>
      </c>
      <c r="D227" s="14">
        <v>46431</v>
      </c>
      <c r="E227" s="14">
        <v>23349</v>
      </c>
      <c r="F227" s="11">
        <v>0</v>
      </c>
      <c r="G227" s="14">
        <v>1429</v>
      </c>
      <c r="H227" s="14">
        <v>10942</v>
      </c>
      <c r="J227" s="3" t="s">
        <v>60</v>
      </c>
      <c r="K227" s="10"/>
      <c r="M227" s="10"/>
    </row>
    <row r="228" spans="1:13" ht="12.75">
      <c r="A228" s="3" t="s">
        <v>28</v>
      </c>
      <c r="C228" s="9">
        <v>80983</v>
      </c>
      <c r="D228" s="14">
        <v>43379</v>
      </c>
      <c r="E228" s="14">
        <v>25233</v>
      </c>
      <c r="F228" s="11">
        <v>0</v>
      </c>
      <c r="G228" s="14">
        <v>1429</v>
      </c>
      <c r="H228" s="14">
        <v>10942</v>
      </c>
      <c r="J228" s="3" t="s">
        <v>28</v>
      </c>
      <c r="K228" s="10"/>
      <c r="M228" s="10"/>
    </row>
    <row r="229" spans="1:13" ht="12.75">
      <c r="A229" s="3" t="s">
        <v>29</v>
      </c>
      <c r="C229" s="9">
        <v>86074</v>
      </c>
      <c r="D229" s="14">
        <v>47575</v>
      </c>
      <c r="E229" s="14">
        <v>26128</v>
      </c>
      <c r="F229" s="11">
        <v>0</v>
      </c>
      <c r="G229" s="14">
        <v>1429</v>
      </c>
      <c r="H229" s="14">
        <v>10942</v>
      </c>
      <c r="J229" s="55" t="s">
        <v>29</v>
      </c>
      <c r="K229" s="10"/>
      <c r="M229" s="10"/>
    </row>
    <row r="230" spans="1:16" ht="12.75">
      <c r="A230" s="49">
        <v>2011</v>
      </c>
      <c r="B230" s="46"/>
      <c r="C230" s="46"/>
      <c r="D230" s="80"/>
      <c r="E230" s="46"/>
      <c r="F230" s="46"/>
      <c r="G230" s="46"/>
      <c r="H230" s="46"/>
      <c r="I230" s="46"/>
      <c r="J230" s="49">
        <v>2011</v>
      </c>
      <c r="P230" s="10"/>
    </row>
    <row r="231" spans="1:13" ht="12.75">
      <c r="A231" s="55" t="s">
        <v>18</v>
      </c>
      <c r="C231" s="9">
        <v>77918</v>
      </c>
      <c r="D231" s="14">
        <v>42461</v>
      </c>
      <c r="E231" s="14">
        <v>23132</v>
      </c>
      <c r="F231" s="11">
        <v>0</v>
      </c>
      <c r="G231" s="14">
        <v>1441</v>
      </c>
      <c r="H231" s="14">
        <v>10884</v>
      </c>
      <c r="J231" s="55" t="s">
        <v>55</v>
      </c>
      <c r="K231" s="9"/>
      <c r="M231" s="10"/>
    </row>
    <row r="232" spans="1:13" ht="12.75">
      <c r="A232" s="55" t="s">
        <v>19</v>
      </c>
      <c r="C232" s="9">
        <v>69150</v>
      </c>
      <c r="D232" s="14">
        <v>34003</v>
      </c>
      <c r="E232" s="14">
        <v>22823</v>
      </c>
      <c r="F232" s="11">
        <v>0</v>
      </c>
      <c r="G232" s="14">
        <v>1441</v>
      </c>
      <c r="H232" s="14">
        <v>10884</v>
      </c>
      <c r="J232" s="55" t="s">
        <v>56</v>
      </c>
      <c r="K232" s="10"/>
      <c r="M232" s="10"/>
    </row>
    <row r="233" spans="1:13" ht="12.75">
      <c r="A233" s="55" t="s">
        <v>20</v>
      </c>
      <c r="C233" s="9">
        <v>78176</v>
      </c>
      <c r="D233" s="14">
        <v>41449</v>
      </c>
      <c r="E233" s="14">
        <v>24402</v>
      </c>
      <c r="F233" s="11">
        <v>0</v>
      </c>
      <c r="G233" s="14">
        <v>1441</v>
      </c>
      <c r="H233" s="14">
        <v>10884</v>
      </c>
      <c r="J233" s="55" t="s">
        <v>57</v>
      </c>
      <c r="K233" s="10"/>
      <c r="M233" s="10"/>
    </row>
    <row r="234" spans="1:13" ht="12.75">
      <c r="A234" s="55" t="s">
        <v>21</v>
      </c>
      <c r="C234" s="9">
        <v>75218</v>
      </c>
      <c r="D234" s="14">
        <v>39791</v>
      </c>
      <c r="E234" s="14">
        <v>23101</v>
      </c>
      <c r="F234" s="11">
        <v>0</v>
      </c>
      <c r="G234" s="14">
        <v>1441</v>
      </c>
      <c r="H234" s="14">
        <v>10884</v>
      </c>
      <c r="J234" s="55" t="s">
        <v>21</v>
      </c>
      <c r="K234" s="10"/>
      <c r="M234" s="10"/>
    </row>
    <row r="235" spans="1:13" ht="12.75">
      <c r="A235" s="55" t="s">
        <v>22</v>
      </c>
      <c r="C235" s="9">
        <v>83874</v>
      </c>
      <c r="D235" s="14">
        <v>46860</v>
      </c>
      <c r="E235" s="14">
        <v>24689</v>
      </c>
      <c r="F235" s="11">
        <v>0</v>
      </c>
      <c r="G235" s="14">
        <v>1441</v>
      </c>
      <c r="H235" s="14">
        <v>10884</v>
      </c>
      <c r="J235" s="55" t="s">
        <v>58</v>
      </c>
      <c r="K235" s="10"/>
      <c r="M235" s="10"/>
    </row>
    <row r="236" spans="1:13" ht="12.75">
      <c r="A236" s="55" t="s">
        <v>23</v>
      </c>
      <c r="C236" s="9">
        <v>71143</v>
      </c>
      <c r="D236" s="14">
        <v>37479</v>
      </c>
      <c r="E236" s="14">
        <v>21339</v>
      </c>
      <c r="F236" s="11">
        <v>0</v>
      </c>
      <c r="G236" s="14">
        <v>1441</v>
      </c>
      <c r="H236" s="14">
        <v>10884</v>
      </c>
      <c r="J236" s="55" t="s">
        <v>62</v>
      </c>
      <c r="K236" s="10"/>
      <c r="M236" s="10"/>
    </row>
    <row r="237" spans="1:13" ht="12.75">
      <c r="A237" s="55" t="s">
        <v>24</v>
      </c>
      <c r="C237" s="9">
        <v>67313</v>
      </c>
      <c r="D237" s="14">
        <v>40299</v>
      </c>
      <c r="E237" s="14">
        <v>14690</v>
      </c>
      <c r="F237" s="11">
        <v>0</v>
      </c>
      <c r="G237" s="14">
        <v>1441</v>
      </c>
      <c r="H237" s="14">
        <v>10884</v>
      </c>
      <c r="J237" s="55" t="s">
        <v>59</v>
      </c>
      <c r="K237" s="61"/>
      <c r="L237" s="61"/>
      <c r="M237" s="10"/>
    </row>
    <row r="238" spans="1:13" ht="12.75">
      <c r="A238" s="55" t="s">
        <v>25</v>
      </c>
      <c r="C238" s="9">
        <v>67493</v>
      </c>
      <c r="D238" s="14">
        <v>38943</v>
      </c>
      <c r="E238" s="14">
        <v>16225</v>
      </c>
      <c r="F238" s="11">
        <v>0</v>
      </c>
      <c r="G238" s="14">
        <v>1441</v>
      </c>
      <c r="H238" s="14">
        <v>10884</v>
      </c>
      <c r="J238" s="55" t="s">
        <v>25</v>
      </c>
      <c r="K238" s="10"/>
      <c r="M238" s="10"/>
    </row>
    <row r="239" spans="1:13" ht="12.75">
      <c r="A239" s="55" t="s">
        <v>26</v>
      </c>
      <c r="C239" s="9">
        <v>66417</v>
      </c>
      <c r="D239" s="14">
        <v>37035</v>
      </c>
      <c r="E239" s="14">
        <v>17058</v>
      </c>
      <c r="F239" s="11">
        <v>0</v>
      </c>
      <c r="G239" s="14">
        <v>1441</v>
      </c>
      <c r="H239" s="14">
        <v>10884</v>
      </c>
      <c r="J239" s="55" t="s">
        <v>26</v>
      </c>
      <c r="K239" s="10"/>
      <c r="M239" s="10"/>
    </row>
    <row r="240" spans="1:13" ht="12.75">
      <c r="A240" s="55" t="s">
        <v>27</v>
      </c>
      <c r="C240" s="9">
        <v>69376</v>
      </c>
      <c r="D240" s="14">
        <v>36954</v>
      </c>
      <c r="E240" s="14">
        <v>20097</v>
      </c>
      <c r="F240" s="11">
        <v>0</v>
      </c>
      <c r="G240" s="14">
        <v>1441</v>
      </c>
      <c r="H240" s="14">
        <v>10884</v>
      </c>
      <c r="J240" s="55" t="s">
        <v>60</v>
      </c>
      <c r="K240" s="10"/>
      <c r="M240" s="10"/>
    </row>
    <row r="241" spans="1:13" ht="12.75">
      <c r="A241" s="55" t="s">
        <v>28</v>
      </c>
      <c r="C241" s="9">
        <v>72799</v>
      </c>
      <c r="D241" s="14">
        <v>39986</v>
      </c>
      <c r="E241" s="14">
        <v>20488</v>
      </c>
      <c r="F241" s="11">
        <v>0</v>
      </c>
      <c r="G241" s="14">
        <v>1441</v>
      </c>
      <c r="H241" s="14">
        <v>10884</v>
      </c>
      <c r="J241" s="55" t="s">
        <v>28</v>
      </c>
      <c r="K241" s="10"/>
      <c r="M241" s="10"/>
    </row>
    <row r="242" spans="1:13" ht="12.75">
      <c r="A242" s="55" t="s">
        <v>29</v>
      </c>
      <c r="C242" s="9">
        <v>66324</v>
      </c>
      <c r="D242" s="14">
        <v>35187</v>
      </c>
      <c r="E242" s="14">
        <v>18812</v>
      </c>
      <c r="F242" s="11">
        <v>0</v>
      </c>
      <c r="G242" s="14">
        <v>1441</v>
      </c>
      <c r="H242" s="14">
        <v>10884</v>
      </c>
      <c r="J242" s="55" t="s">
        <v>29</v>
      </c>
      <c r="K242" s="10"/>
      <c r="M242" s="10"/>
    </row>
    <row r="243" spans="1:13" ht="12.75">
      <c r="A243" s="49">
        <v>2012</v>
      </c>
      <c r="B243" s="46"/>
      <c r="C243" s="46"/>
      <c r="D243" s="80"/>
      <c r="E243" s="46"/>
      <c r="F243" s="46"/>
      <c r="G243" s="46"/>
      <c r="H243" s="46"/>
      <c r="I243" s="46"/>
      <c r="J243" s="49">
        <v>2012</v>
      </c>
      <c r="K243" s="10"/>
      <c r="M243" s="10"/>
    </row>
    <row r="244" spans="1:13" ht="12.75">
      <c r="A244" s="55" t="s">
        <v>18</v>
      </c>
      <c r="C244" s="9">
        <v>70092</v>
      </c>
      <c r="D244" s="14">
        <v>35519</v>
      </c>
      <c r="E244" s="14">
        <v>22477</v>
      </c>
      <c r="F244" s="11">
        <v>0</v>
      </c>
      <c r="G244" s="14">
        <v>1336</v>
      </c>
      <c r="H244" s="14">
        <v>10760</v>
      </c>
      <c r="J244" s="55" t="s">
        <v>55</v>
      </c>
      <c r="K244" s="10"/>
      <c r="L244" s="10"/>
      <c r="M244" s="10"/>
    </row>
    <row r="245" spans="1:13" ht="12.75">
      <c r="A245" s="55" t="s">
        <v>19</v>
      </c>
      <c r="C245" s="9">
        <v>68169</v>
      </c>
      <c r="D245" s="14">
        <v>35676</v>
      </c>
      <c r="E245" s="14">
        <v>20396</v>
      </c>
      <c r="F245" s="11">
        <v>0</v>
      </c>
      <c r="G245" s="14">
        <v>1336</v>
      </c>
      <c r="H245" s="14">
        <v>10760</v>
      </c>
      <c r="J245" s="55" t="s">
        <v>56</v>
      </c>
      <c r="K245" s="10"/>
      <c r="M245" s="10"/>
    </row>
    <row r="246" spans="1:13" ht="12.75">
      <c r="A246" s="55" t="s">
        <v>20</v>
      </c>
      <c r="C246" s="9">
        <v>68882</v>
      </c>
      <c r="D246" s="14">
        <v>36711</v>
      </c>
      <c r="E246" s="14">
        <v>20075</v>
      </c>
      <c r="F246" s="11">
        <v>0</v>
      </c>
      <c r="G246" s="14">
        <v>1336</v>
      </c>
      <c r="H246" s="14">
        <v>10760</v>
      </c>
      <c r="J246" s="55" t="s">
        <v>57</v>
      </c>
      <c r="K246" s="10"/>
      <c r="M246" s="10"/>
    </row>
    <row r="247" spans="1:13" ht="12.75">
      <c r="A247" s="55" t="s">
        <v>21</v>
      </c>
      <c r="C247" s="9">
        <v>69280</v>
      </c>
      <c r="D247" s="14">
        <v>37278</v>
      </c>
      <c r="E247" s="14">
        <v>19906</v>
      </c>
      <c r="F247" s="11">
        <v>0</v>
      </c>
      <c r="G247" s="14">
        <v>1336</v>
      </c>
      <c r="H247" s="14">
        <v>10760</v>
      </c>
      <c r="J247" s="55" t="s">
        <v>21</v>
      </c>
      <c r="K247" s="10"/>
      <c r="M247" s="10"/>
    </row>
    <row r="248" spans="1:13" ht="12.75">
      <c r="A248" s="55" t="s">
        <v>22</v>
      </c>
      <c r="C248" s="9">
        <v>69032</v>
      </c>
      <c r="D248" s="14">
        <v>37221</v>
      </c>
      <c r="E248" s="14">
        <v>19715</v>
      </c>
      <c r="F248" s="11">
        <v>0</v>
      </c>
      <c r="G248" s="14">
        <v>1336</v>
      </c>
      <c r="H248" s="14">
        <v>10760</v>
      </c>
      <c r="J248" s="55" t="s">
        <v>58</v>
      </c>
      <c r="K248" s="10"/>
      <c r="M248" s="10"/>
    </row>
    <row r="249" spans="1:13" ht="12.75">
      <c r="A249" s="55" t="s">
        <v>23</v>
      </c>
      <c r="C249" s="9">
        <v>66052</v>
      </c>
      <c r="D249" s="14">
        <v>36982</v>
      </c>
      <c r="E249" s="14">
        <v>16974</v>
      </c>
      <c r="F249" s="11">
        <v>0</v>
      </c>
      <c r="G249" s="14">
        <v>1336</v>
      </c>
      <c r="H249" s="14">
        <v>10760</v>
      </c>
      <c r="J249" s="55" t="s">
        <v>62</v>
      </c>
      <c r="K249" s="10"/>
      <c r="M249" s="10"/>
    </row>
    <row r="250" spans="1:13" ht="12.75">
      <c r="A250" s="55" t="s">
        <v>24</v>
      </c>
      <c r="C250" s="9">
        <v>65114</v>
      </c>
      <c r="D250" s="14">
        <v>36698</v>
      </c>
      <c r="E250" s="14">
        <v>16320</v>
      </c>
      <c r="F250" s="11">
        <v>0</v>
      </c>
      <c r="G250" s="14">
        <v>1336</v>
      </c>
      <c r="H250" s="14">
        <v>10760</v>
      </c>
      <c r="J250" s="55" t="s">
        <v>59</v>
      </c>
      <c r="K250" s="10"/>
      <c r="M250" s="10"/>
    </row>
    <row r="251" spans="1:13" ht="12.75">
      <c r="A251" s="55" t="s">
        <v>25</v>
      </c>
      <c r="C251" s="9">
        <v>62124</v>
      </c>
      <c r="D251" s="14">
        <v>35254</v>
      </c>
      <c r="E251" s="14">
        <v>14774</v>
      </c>
      <c r="F251" s="11">
        <v>0</v>
      </c>
      <c r="G251" s="14">
        <v>1336</v>
      </c>
      <c r="H251" s="14">
        <v>10760</v>
      </c>
      <c r="J251" s="55" t="s">
        <v>25</v>
      </c>
      <c r="K251" s="10"/>
      <c r="M251" s="10"/>
    </row>
    <row r="252" spans="1:13" ht="12.75">
      <c r="A252" s="55" t="s">
        <v>26</v>
      </c>
      <c r="C252" s="9">
        <v>56605</v>
      </c>
      <c r="D252" s="14">
        <v>31117</v>
      </c>
      <c r="E252" s="14">
        <v>13393</v>
      </c>
      <c r="F252" s="11">
        <v>0</v>
      </c>
      <c r="G252" s="14">
        <v>1336</v>
      </c>
      <c r="H252" s="14">
        <v>10760</v>
      </c>
      <c r="J252" s="55" t="s">
        <v>26</v>
      </c>
      <c r="K252" s="10"/>
      <c r="M252" s="10"/>
    </row>
    <row r="253" spans="1:13" ht="12.75">
      <c r="A253" s="55" t="s">
        <v>27</v>
      </c>
      <c r="C253" s="9">
        <v>65342</v>
      </c>
      <c r="D253" s="14">
        <v>35447</v>
      </c>
      <c r="E253" s="14">
        <v>17799</v>
      </c>
      <c r="F253" s="11">
        <v>0</v>
      </c>
      <c r="G253" s="14">
        <v>1336</v>
      </c>
      <c r="H253" s="14">
        <v>10760</v>
      </c>
      <c r="J253" s="55" t="s">
        <v>60</v>
      </c>
      <c r="K253" s="10"/>
      <c r="M253" s="10"/>
    </row>
    <row r="254" spans="1:13" ht="12.75">
      <c r="A254" s="55" t="s">
        <v>28</v>
      </c>
      <c r="C254" s="9">
        <v>64155</v>
      </c>
      <c r="D254" s="14">
        <v>35216</v>
      </c>
      <c r="E254" s="14">
        <v>16843</v>
      </c>
      <c r="F254" s="11">
        <v>0</v>
      </c>
      <c r="G254" s="14">
        <v>1336</v>
      </c>
      <c r="H254" s="14">
        <v>10760</v>
      </c>
      <c r="J254" s="55" t="s">
        <v>28</v>
      </c>
      <c r="K254" s="10"/>
      <c r="M254" s="10"/>
    </row>
    <row r="255" spans="1:13" ht="12.75">
      <c r="A255" s="55" t="s">
        <v>29</v>
      </c>
      <c r="C255" s="9">
        <v>65134</v>
      </c>
      <c r="D255" s="14">
        <v>36019</v>
      </c>
      <c r="E255" s="14">
        <v>17019</v>
      </c>
      <c r="F255" s="11">
        <v>0</v>
      </c>
      <c r="G255" s="14">
        <v>1336</v>
      </c>
      <c r="H255" s="14">
        <v>10760</v>
      </c>
      <c r="J255" s="55" t="s">
        <v>29</v>
      </c>
      <c r="K255" s="10"/>
      <c r="L255" s="10"/>
      <c r="M255" s="10"/>
    </row>
    <row r="256" spans="1:13" ht="12.75">
      <c r="A256" s="49">
        <v>2013</v>
      </c>
      <c r="B256" s="46"/>
      <c r="C256" s="46"/>
      <c r="D256" s="80"/>
      <c r="E256" s="46"/>
      <c r="F256" s="46"/>
      <c r="G256" s="46"/>
      <c r="H256" s="46"/>
      <c r="I256" s="46"/>
      <c r="J256" s="49">
        <v>2013</v>
      </c>
      <c r="K256" s="10"/>
      <c r="M256" s="10"/>
    </row>
    <row r="257" spans="1:13" ht="12.75">
      <c r="A257" s="55" t="s">
        <v>18</v>
      </c>
      <c r="C257" s="9">
        <v>63433</v>
      </c>
      <c r="D257" s="14">
        <v>33857</v>
      </c>
      <c r="E257" s="14">
        <v>17056</v>
      </c>
      <c r="F257" s="11">
        <v>0</v>
      </c>
      <c r="G257" s="14">
        <v>1310</v>
      </c>
      <c r="H257" s="14">
        <v>11210</v>
      </c>
      <c r="I257" s="10"/>
      <c r="J257" s="55" t="s">
        <v>55</v>
      </c>
      <c r="K257" s="10"/>
      <c r="L257" s="10"/>
      <c r="M257" s="10"/>
    </row>
    <row r="258" spans="1:13" ht="12.75">
      <c r="A258" s="55" t="s">
        <v>19</v>
      </c>
      <c r="C258" s="9">
        <v>60396</v>
      </c>
      <c r="D258" s="14">
        <v>32356</v>
      </c>
      <c r="E258" s="14">
        <v>15520</v>
      </c>
      <c r="F258" s="11">
        <v>0</v>
      </c>
      <c r="G258" s="14">
        <v>1310</v>
      </c>
      <c r="H258" s="14">
        <v>11210</v>
      </c>
      <c r="I258" s="10"/>
      <c r="J258" s="55" t="s">
        <v>56</v>
      </c>
      <c r="K258" s="10"/>
      <c r="L258" s="10"/>
      <c r="M258" s="10"/>
    </row>
    <row r="259" spans="1:13" ht="12.75">
      <c r="A259" s="55" t="s">
        <v>20</v>
      </c>
      <c r="C259" s="9">
        <v>63969</v>
      </c>
      <c r="D259" s="14">
        <v>34745</v>
      </c>
      <c r="E259" s="14">
        <v>16705</v>
      </c>
      <c r="F259" s="11">
        <v>0</v>
      </c>
      <c r="G259" s="14">
        <v>1310</v>
      </c>
      <c r="H259" s="14">
        <v>11210</v>
      </c>
      <c r="I259" s="10"/>
      <c r="J259" s="55" t="s">
        <v>57</v>
      </c>
      <c r="K259" s="10"/>
      <c r="L259" s="10"/>
      <c r="M259" s="10"/>
    </row>
    <row r="260" spans="1:13" ht="12.75">
      <c r="A260" s="55" t="s">
        <v>21</v>
      </c>
      <c r="C260" s="9">
        <v>60137</v>
      </c>
      <c r="D260" s="14">
        <v>32861</v>
      </c>
      <c r="E260" s="14">
        <v>14756</v>
      </c>
      <c r="F260" s="11">
        <v>0</v>
      </c>
      <c r="G260" s="14">
        <v>1310</v>
      </c>
      <c r="H260" s="14">
        <v>11210</v>
      </c>
      <c r="I260" s="10"/>
      <c r="J260" s="55" t="s">
        <v>21</v>
      </c>
      <c r="K260" s="10"/>
      <c r="L260" s="10"/>
      <c r="M260" s="10"/>
    </row>
    <row r="261" spans="1:13" ht="12.75">
      <c r="A261" s="55" t="s">
        <v>22</v>
      </c>
      <c r="C261" s="9">
        <v>58194</v>
      </c>
      <c r="D261" s="14">
        <v>32528</v>
      </c>
      <c r="E261" s="14">
        <v>13146</v>
      </c>
      <c r="F261" s="11">
        <v>0</v>
      </c>
      <c r="G261" s="14">
        <v>1310</v>
      </c>
      <c r="H261" s="14">
        <v>11210</v>
      </c>
      <c r="I261" s="10"/>
      <c r="J261" s="55" t="s">
        <v>58</v>
      </c>
      <c r="K261" s="10"/>
      <c r="L261" s="10"/>
      <c r="M261" s="10"/>
    </row>
    <row r="262" spans="1:13" ht="12.75">
      <c r="A262" s="55" t="s">
        <v>23</v>
      </c>
      <c r="C262" s="9">
        <v>52793</v>
      </c>
      <c r="D262" s="14">
        <v>29312</v>
      </c>
      <c r="E262" s="14">
        <v>10961</v>
      </c>
      <c r="F262" s="11">
        <v>0</v>
      </c>
      <c r="G262" s="14">
        <v>1310</v>
      </c>
      <c r="H262" s="14">
        <v>11210</v>
      </c>
      <c r="I262" s="10"/>
      <c r="J262" s="55" t="s">
        <v>62</v>
      </c>
      <c r="K262" s="10"/>
      <c r="L262" s="10"/>
      <c r="M262" s="10"/>
    </row>
    <row r="263" spans="1:13" ht="12.75">
      <c r="A263" s="55" t="s">
        <v>24</v>
      </c>
      <c r="C263" s="9">
        <v>57043</v>
      </c>
      <c r="D263" s="14">
        <v>31863</v>
      </c>
      <c r="E263" s="14">
        <v>12661</v>
      </c>
      <c r="F263" s="11">
        <v>0</v>
      </c>
      <c r="G263" s="14">
        <v>1310</v>
      </c>
      <c r="H263" s="14">
        <v>11210</v>
      </c>
      <c r="J263" s="55" t="s">
        <v>59</v>
      </c>
      <c r="K263" s="10"/>
      <c r="L263" s="10"/>
      <c r="M263" s="10"/>
    </row>
    <row r="264" spans="1:13" ht="12.75">
      <c r="A264" s="55" t="s">
        <v>25</v>
      </c>
      <c r="C264" s="9">
        <v>56445</v>
      </c>
      <c r="D264" s="14">
        <v>29188</v>
      </c>
      <c r="E264" s="14">
        <v>14738</v>
      </c>
      <c r="F264" s="11">
        <v>0</v>
      </c>
      <c r="G264" s="14">
        <v>1310</v>
      </c>
      <c r="H264" s="14">
        <v>11210</v>
      </c>
      <c r="J264" s="55" t="s">
        <v>25</v>
      </c>
      <c r="K264" s="10"/>
      <c r="L264" s="10"/>
      <c r="M264" s="10"/>
    </row>
    <row r="265" spans="1:13" ht="12.75">
      <c r="A265" s="55" t="s">
        <v>26</v>
      </c>
      <c r="C265" s="9">
        <v>54158</v>
      </c>
      <c r="D265" s="14">
        <v>27316</v>
      </c>
      <c r="E265" s="14">
        <v>14322</v>
      </c>
      <c r="F265" s="11">
        <v>0</v>
      </c>
      <c r="G265" s="14">
        <v>1310</v>
      </c>
      <c r="H265" s="14">
        <v>11210</v>
      </c>
      <c r="J265" s="55" t="s">
        <v>26</v>
      </c>
      <c r="K265" s="10"/>
      <c r="L265" s="10"/>
      <c r="M265" s="10"/>
    </row>
    <row r="266" spans="1:13" ht="12.75">
      <c r="A266" s="55" t="s">
        <v>27</v>
      </c>
      <c r="C266" s="9">
        <v>60781</v>
      </c>
      <c r="D266" s="14">
        <v>30947</v>
      </c>
      <c r="E266" s="14">
        <v>17315</v>
      </c>
      <c r="F266" s="11">
        <v>0</v>
      </c>
      <c r="G266" s="14">
        <v>1310</v>
      </c>
      <c r="H266" s="14">
        <v>11210</v>
      </c>
      <c r="J266" s="55" t="s">
        <v>60</v>
      </c>
      <c r="K266" s="10"/>
      <c r="L266" s="10"/>
      <c r="M266" s="10"/>
    </row>
    <row r="267" spans="1:13" ht="12.75">
      <c r="A267" s="55" t="s">
        <v>28</v>
      </c>
      <c r="C267" s="9">
        <v>58314</v>
      </c>
      <c r="D267" s="14">
        <v>29547</v>
      </c>
      <c r="E267" s="14">
        <v>16247</v>
      </c>
      <c r="F267" s="11">
        <v>0</v>
      </c>
      <c r="G267" s="14">
        <v>1310</v>
      </c>
      <c r="H267" s="14">
        <v>11210</v>
      </c>
      <c r="J267" s="55" t="s">
        <v>28</v>
      </c>
      <c r="K267" s="10"/>
      <c r="L267" s="10"/>
      <c r="M267" s="10"/>
    </row>
    <row r="268" spans="1:13" ht="12.75">
      <c r="A268" s="55" t="s">
        <v>29</v>
      </c>
      <c r="C268" s="9">
        <v>56989</v>
      </c>
      <c r="D268" s="14">
        <v>28846</v>
      </c>
      <c r="E268" s="14">
        <v>15623</v>
      </c>
      <c r="F268" s="11">
        <v>0</v>
      </c>
      <c r="G268" s="14">
        <v>1310</v>
      </c>
      <c r="H268" s="14">
        <v>11210</v>
      </c>
      <c r="J268" s="55" t="s">
        <v>29</v>
      </c>
      <c r="K268" s="10"/>
      <c r="L268" s="10"/>
      <c r="M268" s="10"/>
    </row>
    <row r="269" spans="1:13" ht="12.75">
      <c r="A269" s="49">
        <v>2014</v>
      </c>
      <c r="B269" s="46"/>
      <c r="C269" s="46"/>
      <c r="D269" s="80"/>
      <c r="E269" s="46"/>
      <c r="F269" s="46"/>
      <c r="G269" s="46"/>
      <c r="H269" s="46"/>
      <c r="I269" s="46"/>
      <c r="J269" s="49">
        <v>2014</v>
      </c>
      <c r="K269" s="10"/>
      <c r="M269" s="10"/>
    </row>
    <row r="270" spans="1:13" ht="12.75">
      <c r="A270" s="55" t="s">
        <v>18</v>
      </c>
      <c r="C270" s="9">
        <v>58580</v>
      </c>
      <c r="D270" s="14">
        <v>29006</v>
      </c>
      <c r="E270" s="14">
        <v>16550</v>
      </c>
      <c r="F270" s="11">
        <v>0</v>
      </c>
      <c r="G270" s="14">
        <v>1323</v>
      </c>
      <c r="H270" s="14">
        <v>11702</v>
      </c>
      <c r="I270" s="10"/>
      <c r="J270" s="55" t="s">
        <v>55</v>
      </c>
      <c r="K270" s="60"/>
      <c r="L270" s="10"/>
      <c r="M270" s="10"/>
    </row>
    <row r="271" spans="1:13" ht="12.75">
      <c r="A271" s="55" t="s">
        <v>19</v>
      </c>
      <c r="C271" s="9">
        <v>54157</v>
      </c>
      <c r="D271" s="14">
        <v>27383</v>
      </c>
      <c r="E271" s="14">
        <v>13750</v>
      </c>
      <c r="F271" s="11">
        <v>0</v>
      </c>
      <c r="G271" s="14">
        <v>1323</v>
      </c>
      <c r="H271" s="14">
        <v>11702</v>
      </c>
      <c r="I271" s="10"/>
      <c r="J271" s="55" t="s">
        <v>108</v>
      </c>
      <c r="K271" s="10"/>
      <c r="M271" s="10"/>
    </row>
    <row r="272" spans="1:13" ht="12.75">
      <c r="A272" s="55" t="s">
        <v>20</v>
      </c>
      <c r="C272" s="9">
        <v>59125</v>
      </c>
      <c r="D272" s="14">
        <v>29727</v>
      </c>
      <c r="E272" s="14">
        <v>16373</v>
      </c>
      <c r="F272" s="11">
        <v>0</v>
      </c>
      <c r="G272" s="14">
        <v>1323</v>
      </c>
      <c r="H272" s="14">
        <v>11702</v>
      </c>
      <c r="I272" s="10"/>
      <c r="J272" s="55" t="s">
        <v>57</v>
      </c>
      <c r="K272" s="10"/>
      <c r="M272" s="10"/>
    </row>
    <row r="273" spans="1:13" ht="12.75">
      <c r="A273" s="55" t="s">
        <v>21</v>
      </c>
      <c r="C273" s="9">
        <v>57730</v>
      </c>
      <c r="D273" s="14">
        <v>28340</v>
      </c>
      <c r="E273" s="14">
        <v>16366</v>
      </c>
      <c r="F273" s="11">
        <v>0</v>
      </c>
      <c r="G273" s="14">
        <v>1323</v>
      </c>
      <c r="H273" s="14">
        <v>11702</v>
      </c>
      <c r="I273" s="10"/>
      <c r="J273" s="55" t="s">
        <v>21</v>
      </c>
      <c r="K273" s="10"/>
      <c r="M273" s="10"/>
    </row>
    <row r="274" spans="1:13" ht="12.75">
      <c r="A274" s="55" t="s">
        <v>22</v>
      </c>
      <c r="C274" s="9">
        <v>61071</v>
      </c>
      <c r="D274" s="14">
        <v>30973</v>
      </c>
      <c r="E274" s="14">
        <v>17074</v>
      </c>
      <c r="F274" s="11">
        <v>0</v>
      </c>
      <c r="G274" s="14">
        <v>1323</v>
      </c>
      <c r="H274" s="14">
        <v>11702</v>
      </c>
      <c r="I274" s="10"/>
      <c r="J274" s="55" t="s">
        <v>58</v>
      </c>
      <c r="K274" s="10"/>
      <c r="M274" s="10"/>
    </row>
    <row r="275" spans="1:13" ht="12.75">
      <c r="A275" s="55" t="s">
        <v>23</v>
      </c>
      <c r="C275" s="9">
        <v>40684</v>
      </c>
      <c r="D275" s="14">
        <v>18975</v>
      </c>
      <c r="E275" s="14">
        <v>8684</v>
      </c>
      <c r="F275" s="11">
        <v>0</v>
      </c>
      <c r="G275" s="14">
        <v>1323</v>
      </c>
      <c r="H275" s="14">
        <v>11702</v>
      </c>
      <c r="I275" s="10"/>
      <c r="J275" s="55" t="s">
        <v>62</v>
      </c>
      <c r="K275" s="10"/>
      <c r="M275" s="10"/>
    </row>
    <row r="276" spans="1:13" ht="12.75">
      <c r="A276" s="55" t="s">
        <v>24</v>
      </c>
      <c r="C276" s="9">
        <v>52036</v>
      </c>
      <c r="D276" s="14">
        <v>28691</v>
      </c>
      <c r="E276" s="14">
        <v>10321</v>
      </c>
      <c r="F276" s="11">
        <v>0</v>
      </c>
      <c r="G276" s="14">
        <v>1323</v>
      </c>
      <c r="H276" s="14">
        <v>11702</v>
      </c>
      <c r="I276" s="10"/>
      <c r="J276" s="55" t="s">
        <v>59</v>
      </c>
      <c r="K276" s="10"/>
      <c r="M276" s="10"/>
    </row>
    <row r="277" spans="1:13" ht="12.75">
      <c r="A277" s="55" t="s">
        <v>25</v>
      </c>
      <c r="C277" s="9">
        <v>56022</v>
      </c>
      <c r="D277" s="14">
        <v>31340</v>
      </c>
      <c r="E277" s="14">
        <v>11657</v>
      </c>
      <c r="F277" s="11">
        <v>0</v>
      </c>
      <c r="G277" s="14">
        <v>1323</v>
      </c>
      <c r="H277" s="14">
        <v>11702</v>
      </c>
      <c r="J277" s="55" t="s">
        <v>25</v>
      </c>
      <c r="K277" s="10"/>
      <c r="M277" s="10"/>
    </row>
    <row r="278" spans="1:13" ht="12.75">
      <c r="A278" s="55" t="s">
        <v>26</v>
      </c>
      <c r="C278" s="9">
        <v>54970</v>
      </c>
      <c r="D278" s="14">
        <v>28493</v>
      </c>
      <c r="E278" s="14">
        <v>13452</v>
      </c>
      <c r="F278" s="11">
        <v>0</v>
      </c>
      <c r="G278" s="14">
        <v>1323</v>
      </c>
      <c r="H278" s="14">
        <v>11702</v>
      </c>
      <c r="J278" s="55" t="s">
        <v>26</v>
      </c>
      <c r="K278" s="10"/>
      <c r="M278" s="10"/>
    </row>
    <row r="279" spans="1:13" ht="12.75">
      <c r="A279" s="55" t="s">
        <v>27</v>
      </c>
      <c r="C279" s="9">
        <v>61222</v>
      </c>
      <c r="D279" s="14">
        <v>31494</v>
      </c>
      <c r="E279" s="14">
        <v>16703</v>
      </c>
      <c r="F279" s="11">
        <v>0</v>
      </c>
      <c r="G279" s="14">
        <v>1323</v>
      </c>
      <c r="H279" s="14">
        <v>11702</v>
      </c>
      <c r="J279" s="55" t="s">
        <v>60</v>
      </c>
      <c r="K279" s="10"/>
      <c r="M279" s="10"/>
    </row>
    <row r="280" spans="1:13" ht="12.75">
      <c r="A280" s="55" t="s">
        <v>28</v>
      </c>
      <c r="C280" s="9">
        <v>61309</v>
      </c>
      <c r="D280" s="14">
        <v>32761</v>
      </c>
      <c r="E280" s="14">
        <v>15524</v>
      </c>
      <c r="F280" s="11">
        <v>0</v>
      </c>
      <c r="G280" s="14">
        <v>1323</v>
      </c>
      <c r="H280" s="14">
        <v>11702</v>
      </c>
      <c r="J280" s="55" t="s">
        <v>28</v>
      </c>
      <c r="K280" s="10"/>
      <c r="M280" s="10"/>
    </row>
    <row r="281" spans="1:13" ht="12.75">
      <c r="A281" s="55" t="s">
        <v>29</v>
      </c>
      <c r="C281" s="9">
        <v>61819</v>
      </c>
      <c r="D281" s="14">
        <v>32426</v>
      </c>
      <c r="E281" s="14">
        <v>16368</v>
      </c>
      <c r="F281" s="11">
        <v>0</v>
      </c>
      <c r="G281" s="14">
        <v>1323</v>
      </c>
      <c r="H281" s="14">
        <v>11702</v>
      </c>
      <c r="J281" s="55" t="s">
        <v>29</v>
      </c>
      <c r="K281" s="10"/>
      <c r="M281" s="10"/>
    </row>
    <row r="282" spans="1:13" ht="12.75">
      <c r="A282" s="49">
        <v>2015</v>
      </c>
      <c r="B282" s="46"/>
      <c r="C282" s="46"/>
      <c r="D282" s="80"/>
      <c r="E282" s="46"/>
      <c r="F282" s="46"/>
      <c r="G282" s="46"/>
      <c r="H282" s="46"/>
      <c r="I282" s="46"/>
      <c r="J282" s="49">
        <v>2015</v>
      </c>
      <c r="K282" s="10"/>
      <c r="M282" s="10"/>
    </row>
    <row r="283" spans="1:13" ht="12.75">
      <c r="A283" s="55" t="s">
        <v>18</v>
      </c>
      <c r="C283" s="9">
        <v>55625</v>
      </c>
      <c r="D283" s="14">
        <v>28512</v>
      </c>
      <c r="E283" s="14">
        <v>12758</v>
      </c>
      <c r="F283" s="11">
        <v>0</v>
      </c>
      <c r="G283" s="14">
        <v>1322</v>
      </c>
      <c r="H283" s="14">
        <v>13033</v>
      </c>
      <c r="I283" s="10"/>
      <c r="J283" s="55" t="s">
        <v>55</v>
      </c>
      <c r="K283" s="10"/>
      <c r="M283" s="10"/>
    </row>
    <row r="284" spans="1:13" ht="12.75">
      <c r="A284" s="55" t="s">
        <v>19</v>
      </c>
      <c r="C284" s="9">
        <v>54636</v>
      </c>
      <c r="D284" s="14">
        <v>26021</v>
      </c>
      <c r="E284" s="14">
        <v>14260</v>
      </c>
      <c r="F284" s="11">
        <v>0</v>
      </c>
      <c r="G284" s="14">
        <v>1322</v>
      </c>
      <c r="H284" s="14">
        <v>13033</v>
      </c>
      <c r="I284" s="10"/>
      <c r="J284" s="55" t="s">
        <v>108</v>
      </c>
      <c r="K284" s="10"/>
      <c r="M284" s="10"/>
    </row>
    <row r="285" spans="1:13" ht="12.75">
      <c r="A285" s="55" t="s">
        <v>20</v>
      </c>
      <c r="C285" s="9">
        <v>55394</v>
      </c>
      <c r="D285" s="14">
        <v>27558</v>
      </c>
      <c r="E285" s="14">
        <v>13481</v>
      </c>
      <c r="F285" s="11">
        <v>0</v>
      </c>
      <c r="G285" s="14">
        <v>1322</v>
      </c>
      <c r="H285" s="14">
        <v>13033</v>
      </c>
      <c r="I285" s="10"/>
      <c r="J285" s="55" t="s">
        <v>57</v>
      </c>
      <c r="K285" s="10"/>
      <c r="M285" s="10"/>
    </row>
    <row r="286" spans="1:13" ht="12.75">
      <c r="A286" s="55" t="s">
        <v>21</v>
      </c>
      <c r="C286" s="9">
        <v>57547</v>
      </c>
      <c r="D286" s="14">
        <v>28011</v>
      </c>
      <c r="E286" s="14">
        <v>15182</v>
      </c>
      <c r="F286" s="11">
        <v>0</v>
      </c>
      <c r="G286" s="14">
        <v>1322</v>
      </c>
      <c r="H286" s="14">
        <v>13033</v>
      </c>
      <c r="I286" s="10"/>
      <c r="J286" s="55" t="s">
        <v>21</v>
      </c>
      <c r="K286" s="10"/>
      <c r="M286" s="10"/>
    </row>
    <row r="287" spans="1:13" ht="12.75">
      <c r="A287" s="55" t="s">
        <v>22</v>
      </c>
      <c r="C287" s="9">
        <v>57946</v>
      </c>
      <c r="D287" s="14">
        <v>28946</v>
      </c>
      <c r="E287" s="14">
        <v>14645</v>
      </c>
      <c r="F287" s="11">
        <v>0</v>
      </c>
      <c r="G287" s="14">
        <v>1322</v>
      </c>
      <c r="H287" s="14">
        <v>13033</v>
      </c>
      <c r="I287" s="10"/>
      <c r="J287" s="55" t="s">
        <v>58</v>
      </c>
      <c r="K287" s="10"/>
      <c r="M287" s="10"/>
    </row>
    <row r="288" spans="1:13" ht="12.75">
      <c r="A288" s="55" t="s">
        <v>23</v>
      </c>
      <c r="C288" s="9">
        <v>56423</v>
      </c>
      <c r="D288" s="14">
        <v>27332</v>
      </c>
      <c r="E288" s="14">
        <v>14736</v>
      </c>
      <c r="F288" s="11">
        <v>0</v>
      </c>
      <c r="G288" s="14">
        <v>1322</v>
      </c>
      <c r="H288" s="14">
        <v>13033</v>
      </c>
      <c r="I288" s="10"/>
      <c r="J288" s="55" t="s">
        <v>62</v>
      </c>
      <c r="K288" s="10"/>
      <c r="M288" s="10"/>
    </row>
    <row r="289" spans="1:13" ht="12.75">
      <c r="A289" s="55" t="s">
        <v>24</v>
      </c>
      <c r="C289" s="9">
        <v>57606</v>
      </c>
      <c r="D289" s="14">
        <v>27770</v>
      </c>
      <c r="E289" s="14">
        <v>15481</v>
      </c>
      <c r="F289" s="11">
        <v>0</v>
      </c>
      <c r="G289" s="14">
        <v>1322</v>
      </c>
      <c r="H289" s="14">
        <v>13033</v>
      </c>
      <c r="I289" s="10"/>
      <c r="J289" s="55" t="s">
        <v>59</v>
      </c>
      <c r="K289" s="10"/>
      <c r="M289" s="10"/>
    </row>
    <row r="290" spans="1:13" ht="12.75">
      <c r="A290" s="55" t="s">
        <v>25</v>
      </c>
      <c r="C290" s="9">
        <v>57736</v>
      </c>
      <c r="D290" s="14">
        <v>28270</v>
      </c>
      <c r="E290" s="14">
        <v>15111</v>
      </c>
      <c r="F290" s="11">
        <v>0</v>
      </c>
      <c r="G290" s="14">
        <v>1322</v>
      </c>
      <c r="H290" s="14">
        <v>13033</v>
      </c>
      <c r="I290" s="10"/>
      <c r="J290" s="55" t="s">
        <v>25</v>
      </c>
      <c r="K290" s="10"/>
      <c r="M290" s="10"/>
    </row>
    <row r="291" spans="1:13" ht="12.75">
      <c r="A291" s="55" t="s">
        <v>26</v>
      </c>
      <c r="C291" s="9">
        <v>55917</v>
      </c>
      <c r="D291" s="14">
        <v>27024</v>
      </c>
      <c r="E291" s="14">
        <v>14538</v>
      </c>
      <c r="F291" s="11">
        <v>0</v>
      </c>
      <c r="G291" s="14">
        <v>1322</v>
      </c>
      <c r="H291" s="14">
        <v>13033</v>
      </c>
      <c r="I291" s="10"/>
      <c r="J291" s="55" t="s">
        <v>26</v>
      </c>
      <c r="K291" s="10"/>
      <c r="M291" s="10"/>
    </row>
    <row r="292" spans="1:13" ht="12.75">
      <c r="A292" s="55" t="s">
        <v>27</v>
      </c>
      <c r="C292" s="9">
        <v>57432</v>
      </c>
      <c r="D292" s="14">
        <v>28146</v>
      </c>
      <c r="E292" s="14">
        <v>14931</v>
      </c>
      <c r="F292" s="11">
        <v>0</v>
      </c>
      <c r="G292" s="14">
        <v>1322</v>
      </c>
      <c r="H292" s="14">
        <v>13033</v>
      </c>
      <c r="I292" s="10"/>
      <c r="J292" s="55" t="s">
        <v>60</v>
      </c>
      <c r="K292" s="10"/>
      <c r="M292" s="10"/>
    </row>
    <row r="293" spans="1:13" ht="12.75">
      <c r="A293" s="55" t="s">
        <v>28</v>
      </c>
      <c r="C293" s="9">
        <v>55208</v>
      </c>
      <c r="D293" s="14">
        <v>26299</v>
      </c>
      <c r="E293" s="14">
        <v>14554</v>
      </c>
      <c r="F293" s="11">
        <v>0</v>
      </c>
      <c r="G293" s="14">
        <v>1322</v>
      </c>
      <c r="H293" s="14">
        <v>13033</v>
      </c>
      <c r="I293" s="10"/>
      <c r="J293" s="55" t="s">
        <v>28</v>
      </c>
      <c r="K293" s="10"/>
      <c r="L293" s="58"/>
      <c r="M293" s="58"/>
    </row>
    <row r="294" spans="1:13" ht="12.75">
      <c r="A294" s="55" t="s">
        <v>29</v>
      </c>
      <c r="C294" s="9">
        <v>54021</v>
      </c>
      <c r="D294" s="14">
        <v>26774</v>
      </c>
      <c r="E294" s="14">
        <v>12892</v>
      </c>
      <c r="F294" s="11">
        <v>0</v>
      </c>
      <c r="G294" s="14">
        <v>1322</v>
      </c>
      <c r="H294" s="14">
        <v>13033</v>
      </c>
      <c r="I294" s="10"/>
      <c r="J294" s="55" t="s">
        <v>29</v>
      </c>
      <c r="K294" s="10"/>
      <c r="L294" s="58"/>
      <c r="M294" s="58"/>
    </row>
    <row r="295" spans="1:13" ht="12.75">
      <c r="A295" s="49">
        <v>2016</v>
      </c>
      <c r="B295" s="46"/>
      <c r="C295" s="46"/>
      <c r="D295" s="80"/>
      <c r="E295" s="46"/>
      <c r="F295" s="46"/>
      <c r="G295" s="46"/>
      <c r="H295" s="46"/>
      <c r="I295" s="46"/>
      <c r="J295" s="49">
        <v>2016</v>
      </c>
      <c r="K295" s="10"/>
      <c r="L295" s="58"/>
      <c r="M295" s="58"/>
    </row>
    <row r="296" spans="1:13" ht="12.75">
      <c r="A296" s="55" t="s">
        <v>18</v>
      </c>
      <c r="C296" s="9">
        <v>51422</v>
      </c>
      <c r="D296" s="14">
        <v>24617</v>
      </c>
      <c r="E296" s="14">
        <v>12430</v>
      </c>
      <c r="F296" s="11">
        <v>0</v>
      </c>
      <c r="G296" s="14">
        <v>1310</v>
      </c>
      <c r="H296" s="14">
        <v>13065</v>
      </c>
      <c r="I296" s="10"/>
      <c r="J296" s="55" t="s">
        <v>55</v>
      </c>
      <c r="K296" s="10"/>
      <c r="L296" s="58"/>
      <c r="M296" s="58"/>
    </row>
    <row r="297" spans="1:13" s="17" customFormat="1" ht="12.75">
      <c r="A297" s="55" t="s">
        <v>19</v>
      </c>
      <c r="B297" s="68"/>
      <c r="C297" s="9">
        <v>42802</v>
      </c>
      <c r="D297" s="14">
        <v>18598</v>
      </c>
      <c r="E297" s="14">
        <v>9829</v>
      </c>
      <c r="F297" s="11">
        <v>0</v>
      </c>
      <c r="G297" s="14">
        <v>1310</v>
      </c>
      <c r="H297" s="14">
        <v>13065</v>
      </c>
      <c r="I297" s="68"/>
      <c r="J297" s="55" t="s">
        <v>108</v>
      </c>
      <c r="K297" s="13"/>
      <c r="M297" s="13"/>
    </row>
    <row r="298" spans="1:13" s="17" customFormat="1" ht="12.75">
      <c r="A298" s="55" t="s">
        <v>20</v>
      </c>
      <c r="B298" s="68"/>
      <c r="C298" s="9">
        <v>56863</v>
      </c>
      <c r="D298" s="14">
        <v>26834</v>
      </c>
      <c r="E298" s="14">
        <v>15655</v>
      </c>
      <c r="F298" s="11">
        <v>0</v>
      </c>
      <c r="G298" s="14">
        <v>1310</v>
      </c>
      <c r="H298" s="14">
        <v>13065</v>
      </c>
      <c r="I298" s="68"/>
      <c r="J298" s="55" t="s">
        <v>57</v>
      </c>
      <c r="K298" s="13"/>
      <c r="M298" s="13"/>
    </row>
    <row r="299" spans="1:13" s="17" customFormat="1" ht="12.75">
      <c r="A299" s="55" t="s">
        <v>21</v>
      </c>
      <c r="B299" s="68"/>
      <c r="C299" s="9">
        <v>54206</v>
      </c>
      <c r="D299" s="14">
        <v>25680</v>
      </c>
      <c r="E299" s="14">
        <v>14151</v>
      </c>
      <c r="F299" s="11">
        <v>0</v>
      </c>
      <c r="G299" s="14">
        <v>1310</v>
      </c>
      <c r="H299" s="14">
        <v>13065</v>
      </c>
      <c r="I299" s="68"/>
      <c r="J299" s="55" t="s">
        <v>21</v>
      </c>
      <c r="K299" s="13"/>
      <c r="M299" s="13"/>
    </row>
    <row r="300" spans="1:13" s="17" customFormat="1" ht="12.75">
      <c r="A300" s="55" t="s">
        <v>22</v>
      </c>
      <c r="B300" s="68"/>
      <c r="C300" s="9">
        <v>54738</v>
      </c>
      <c r="D300" s="14">
        <v>25838</v>
      </c>
      <c r="E300" s="14">
        <v>14525</v>
      </c>
      <c r="F300" s="11">
        <v>0</v>
      </c>
      <c r="G300" s="14">
        <v>1310</v>
      </c>
      <c r="H300" s="14">
        <v>13065</v>
      </c>
      <c r="I300" s="68"/>
      <c r="J300" s="55" t="s">
        <v>58</v>
      </c>
      <c r="K300" s="13"/>
      <c r="M300" s="13"/>
    </row>
    <row r="301" spans="1:13" s="17" customFormat="1" ht="12.75">
      <c r="A301" s="55" t="s">
        <v>23</v>
      </c>
      <c r="B301" s="68"/>
      <c r="C301" s="9">
        <v>56786</v>
      </c>
      <c r="D301" s="14">
        <v>26759</v>
      </c>
      <c r="E301" s="14">
        <v>15651</v>
      </c>
      <c r="F301" s="11">
        <v>0</v>
      </c>
      <c r="G301" s="14">
        <v>1310</v>
      </c>
      <c r="H301" s="14">
        <v>13065</v>
      </c>
      <c r="I301" s="68"/>
      <c r="J301" s="55" t="s">
        <v>62</v>
      </c>
      <c r="K301" s="13"/>
      <c r="M301" s="13"/>
    </row>
    <row r="302" spans="1:13" s="17" customFormat="1" ht="12.75">
      <c r="A302" s="55" t="s">
        <v>24</v>
      </c>
      <c r="B302" s="68"/>
      <c r="C302" s="9">
        <v>53999</v>
      </c>
      <c r="D302" s="14">
        <v>25319</v>
      </c>
      <c r="E302" s="14">
        <v>14305</v>
      </c>
      <c r="F302" s="11">
        <v>0</v>
      </c>
      <c r="G302" s="14">
        <v>1310</v>
      </c>
      <c r="H302" s="14">
        <v>13065</v>
      </c>
      <c r="I302" s="68"/>
      <c r="J302" s="55" t="s">
        <v>59</v>
      </c>
      <c r="K302" s="13"/>
      <c r="M302" s="13"/>
    </row>
    <row r="303" spans="1:13" s="17" customFormat="1" ht="12.75">
      <c r="A303" s="55" t="s">
        <v>25</v>
      </c>
      <c r="B303" s="68"/>
      <c r="C303" s="9">
        <v>55758</v>
      </c>
      <c r="D303" s="14">
        <v>26773</v>
      </c>
      <c r="E303" s="14">
        <v>14610</v>
      </c>
      <c r="F303" s="11">
        <v>0</v>
      </c>
      <c r="G303" s="14">
        <v>1310</v>
      </c>
      <c r="H303" s="14">
        <v>13065</v>
      </c>
      <c r="I303" s="68"/>
      <c r="J303" s="55" t="s">
        <v>25</v>
      </c>
      <c r="K303" s="13"/>
      <c r="M303" s="13"/>
    </row>
    <row r="304" spans="1:13" s="17" customFormat="1" ht="12.75">
      <c r="A304" s="55" t="s">
        <v>26</v>
      </c>
      <c r="B304" s="68"/>
      <c r="C304" s="9">
        <v>48258</v>
      </c>
      <c r="D304" s="14">
        <v>21508</v>
      </c>
      <c r="E304" s="14">
        <v>12375</v>
      </c>
      <c r="F304" s="11">
        <v>0</v>
      </c>
      <c r="G304" s="14">
        <v>1310</v>
      </c>
      <c r="H304" s="14">
        <v>13065</v>
      </c>
      <c r="I304" s="68"/>
      <c r="J304" s="55" t="s">
        <v>26</v>
      </c>
      <c r="K304" s="13"/>
      <c r="M304" s="13"/>
    </row>
    <row r="305" spans="1:13" s="17" customFormat="1" ht="12.75">
      <c r="A305" s="55" t="s">
        <v>27</v>
      </c>
      <c r="B305" s="68"/>
      <c r="C305" s="9">
        <v>57029</v>
      </c>
      <c r="D305" s="14">
        <v>26334</v>
      </c>
      <c r="E305" s="14">
        <v>16320</v>
      </c>
      <c r="F305" s="11">
        <v>0</v>
      </c>
      <c r="G305" s="14">
        <v>1310</v>
      </c>
      <c r="H305" s="14">
        <v>13065</v>
      </c>
      <c r="I305" s="68"/>
      <c r="J305" s="55" t="s">
        <v>60</v>
      </c>
      <c r="K305" s="13"/>
      <c r="M305" s="13"/>
    </row>
    <row r="306" spans="1:13" s="17" customFormat="1" ht="12.75">
      <c r="A306" s="55" t="s">
        <v>28</v>
      </c>
      <c r="B306" s="68"/>
      <c r="C306" s="9">
        <v>54820</v>
      </c>
      <c r="D306" s="14">
        <v>25199</v>
      </c>
      <c r="E306" s="14">
        <v>15246</v>
      </c>
      <c r="F306" s="11">
        <v>0</v>
      </c>
      <c r="G306" s="14">
        <v>1310</v>
      </c>
      <c r="H306" s="14">
        <v>13065</v>
      </c>
      <c r="I306" s="68"/>
      <c r="J306" s="55" t="s">
        <v>28</v>
      </c>
      <c r="K306" s="13"/>
      <c r="M306" s="13"/>
    </row>
    <row r="307" spans="1:13" s="17" customFormat="1" ht="12.75">
      <c r="A307" s="55" t="s">
        <v>29</v>
      </c>
      <c r="B307" s="68"/>
      <c r="C307" s="9">
        <v>52767</v>
      </c>
      <c r="D307" s="14">
        <v>24288</v>
      </c>
      <c r="E307" s="14">
        <v>14104</v>
      </c>
      <c r="F307" s="11">
        <v>0</v>
      </c>
      <c r="G307" s="14">
        <v>1310</v>
      </c>
      <c r="H307" s="14">
        <v>13065</v>
      </c>
      <c r="I307" s="68"/>
      <c r="J307" s="55" t="s">
        <v>29</v>
      </c>
      <c r="K307" s="13"/>
      <c r="M307" s="13"/>
    </row>
    <row r="308" spans="1:13" s="17" customFormat="1" ht="12.75">
      <c r="A308" s="49">
        <v>2017</v>
      </c>
      <c r="B308" s="46"/>
      <c r="C308" s="46"/>
      <c r="D308" s="80"/>
      <c r="E308" s="46"/>
      <c r="F308" s="46"/>
      <c r="G308" s="46"/>
      <c r="H308" s="46"/>
      <c r="I308" s="46"/>
      <c r="J308" s="49">
        <v>2017</v>
      </c>
      <c r="K308" s="13"/>
      <c r="M308" s="13"/>
    </row>
    <row r="309" spans="1:13" s="17" customFormat="1" ht="12.75">
      <c r="A309" s="55" t="s">
        <v>18</v>
      </c>
      <c r="B309" s="68"/>
      <c r="C309" s="9">
        <v>51847</v>
      </c>
      <c r="D309" s="14">
        <v>23707</v>
      </c>
      <c r="E309" s="14">
        <v>12917</v>
      </c>
      <c r="F309" s="11">
        <v>0</v>
      </c>
      <c r="G309" s="14">
        <v>1375</v>
      </c>
      <c r="H309" s="14">
        <v>13848</v>
      </c>
      <c r="I309" s="68"/>
      <c r="J309" s="55" t="s">
        <v>55</v>
      </c>
      <c r="K309" s="13"/>
      <c r="M309" s="13"/>
    </row>
    <row r="310" spans="1:13" s="17" customFormat="1" ht="12.75">
      <c r="A310" s="55" t="s">
        <v>19</v>
      </c>
      <c r="B310" s="68"/>
      <c r="C310" s="9">
        <v>52352</v>
      </c>
      <c r="D310" s="14">
        <v>23227</v>
      </c>
      <c r="E310" s="14">
        <v>13902</v>
      </c>
      <c r="F310" s="11">
        <v>0</v>
      </c>
      <c r="G310" s="14">
        <v>1375</v>
      </c>
      <c r="H310" s="14">
        <v>13848</v>
      </c>
      <c r="I310" s="68"/>
      <c r="J310" s="55" t="s">
        <v>56</v>
      </c>
      <c r="K310" s="13"/>
      <c r="M310" s="13"/>
    </row>
    <row r="311" spans="1:13" s="17" customFormat="1" ht="12.75">
      <c r="A311" s="55" t="s">
        <v>20</v>
      </c>
      <c r="B311" s="68"/>
      <c r="C311" s="9">
        <v>53775</v>
      </c>
      <c r="D311" s="14">
        <v>24257</v>
      </c>
      <c r="E311" s="14">
        <v>14294</v>
      </c>
      <c r="F311" s="11">
        <v>0</v>
      </c>
      <c r="G311" s="14">
        <v>1375</v>
      </c>
      <c r="H311" s="14">
        <v>13848</v>
      </c>
      <c r="I311" s="68"/>
      <c r="J311" s="55" t="s">
        <v>57</v>
      </c>
      <c r="K311" s="13"/>
      <c r="M311" s="13"/>
    </row>
    <row r="312" spans="1:13" s="17" customFormat="1" ht="12.75">
      <c r="A312" s="55" t="s">
        <v>21</v>
      </c>
      <c r="B312" s="68"/>
      <c r="C312" s="9">
        <v>55504</v>
      </c>
      <c r="D312" s="14">
        <v>25040</v>
      </c>
      <c r="E312" s="14">
        <v>15240</v>
      </c>
      <c r="F312" s="11">
        <v>0</v>
      </c>
      <c r="G312" s="14">
        <v>1375</v>
      </c>
      <c r="H312" s="14">
        <v>13848</v>
      </c>
      <c r="I312" s="68"/>
      <c r="J312" s="55" t="s">
        <v>21</v>
      </c>
      <c r="K312" s="13"/>
      <c r="M312" s="13"/>
    </row>
    <row r="313" spans="1:13" s="17" customFormat="1" ht="12.75">
      <c r="A313" s="55" t="s">
        <v>22</v>
      </c>
      <c r="B313" s="68"/>
      <c r="C313" s="9">
        <v>55208</v>
      </c>
      <c r="D313" s="14">
        <v>23969</v>
      </c>
      <c r="E313" s="14">
        <v>16016</v>
      </c>
      <c r="F313" s="11">
        <v>0</v>
      </c>
      <c r="G313" s="14">
        <v>1375</v>
      </c>
      <c r="H313" s="14">
        <v>13848</v>
      </c>
      <c r="I313" s="68"/>
      <c r="J313" s="55" t="s">
        <v>58</v>
      </c>
      <c r="K313" s="13"/>
      <c r="M313" s="13"/>
    </row>
    <row r="314" spans="1:13" s="17" customFormat="1" ht="12.75">
      <c r="A314" s="55" t="s">
        <v>23</v>
      </c>
      <c r="B314" s="68"/>
      <c r="C314" s="9">
        <v>54870</v>
      </c>
      <c r="D314" s="14">
        <v>24761</v>
      </c>
      <c r="E314" s="14">
        <v>14886</v>
      </c>
      <c r="F314" s="11">
        <v>0</v>
      </c>
      <c r="G314" s="14">
        <v>1375</v>
      </c>
      <c r="H314" s="14">
        <v>13848</v>
      </c>
      <c r="I314" s="68"/>
      <c r="J314" s="55" t="s">
        <v>62</v>
      </c>
      <c r="K314" s="13"/>
      <c r="M314" s="13"/>
    </row>
    <row r="315" spans="1:13" s="17" customFormat="1" ht="12.75">
      <c r="A315" s="55" t="s">
        <v>24</v>
      </c>
      <c r="B315" s="68"/>
      <c r="C315" s="9">
        <v>55060</v>
      </c>
      <c r="D315" s="14">
        <v>24897</v>
      </c>
      <c r="E315" s="14">
        <v>14939</v>
      </c>
      <c r="F315" s="11">
        <v>0</v>
      </c>
      <c r="G315" s="14">
        <v>1375</v>
      </c>
      <c r="H315" s="14">
        <v>13848</v>
      </c>
      <c r="I315" s="68"/>
      <c r="J315" s="55" t="s">
        <v>59</v>
      </c>
      <c r="K315" s="13"/>
      <c r="M315" s="13"/>
    </row>
    <row r="316" spans="1:13" s="17" customFormat="1" ht="12.75">
      <c r="A316" s="55" t="s">
        <v>25</v>
      </c>
      <c r="B316" s="68"/>
      <c r="C316" s="9">
        <v>56644</v>
      </c>
      <c r="D316" s="14">
        <v>25090</v>
      </c>
      <c r="E316" s="14">
        <v>16330</v>
      </c>
      <c r="F316" s="11">
        <v>0</v>
      </c>
      <c r="G316" s="14">
        <v>1375</v>
      </c>
      <c r="H316" s="14">
        <v>13848</v>
      </c>
      <c r="I316" s="68"/>
      <c r="J316" s="55" t="s">
        <v>25</v>
      </c>
      <c r="K316" s="13"/>
      <c r="M316" s="13"/>
    </row>
    <row r="317" spans="1:13" s="17" customFormat="1" ht="12.75">
      <c r="A317" s="55" t="s">
        <v>26</v>
      </c>
      <c r="B317" s="68"/>
      <c r="C317" s="9">
        <v>55163</v>
      </c>
      <c r="D317" s="14">
        <v>24142</v>
      </c>
      <c r="E317" s="14">
        <v>15798</v>
      </c>
      <c r="F317" s="11">
        <v>0</v>
      </c>
      <c r="G317" s="14">
        <v>1375</v>
      </c>
      <c r="H317" s="14">
        <v>13848</v>
      </c>
      <c r="I317" s="68"/>
      <c r="J317" s="55" t="s">
        <v>26</v>
      </c>
      <c r="K317" s="13"/>
      <c r="M317" s="13"/>
    </row>
    <row r="318" spans="1:13" s="17" customFormat="1" ht="12.75">
      <c r="A318" s="55" t="s">
        <v>27</v>
      </c>
      <c r="B318" s="68"/>
      <c r="C318" s="9">
        <v>53142</v>
      </c>
      <c r="D318" s="14">
        <v>23556</v>
      </c>
      <c r="E318" s="14">
        <v>14363</v>
      </c>
      <c r="F318" s="11">
        <v>0</v>
      </c>
      <c r="G318" s="14">
        <v>1375</v>
      </c>
      <c r="H318" s="14">
        <v>13848</v>
      </c>
      <c r="I318" s="68"/>
      <c r="J318" s="55" t="s">
        <v>60</v>
      </c>
      <c r="K318" s="13"/>
      <c r="M318" s="13"/>
    </row>
    <row r="319" spans="1:13" s="17" customFormat="1" ht="12.75">
      <c r="A319" s="55" t="s">
        <v>28</v>
      </c>
      <c r="B319" s="68"/>
      <c r="C319" s="9">
        <v>55663</v>
      </c>
      <c r="D319" s="14">
        <v>23422</v>
      </c>
      <c r="E319" s="14">
        <v>17018</v>
      </c>
      <c r="F319" s="11">
        <v>0</v>
      </c>
      <c r="G319" s="14">
        <v>1375</v>
      </c>
      <c r="H319" s="14">
        <v>13848</v>
      </c>
      <c r="I319" s="68"/>
      <c r="J319" s="55" t="s">
        <v>28</v>
      </c>
      <c r="K319" s="13"/>
      <c r="M319" s="13"/>
    </row>
    <row r="320" spans="1:13" s="17" customFormat="1" ht="12.75">
      <c r="A320" s="55" t="s">
        <v>29</v>
      </c>
      <c r="B320" s="68"/>
      <c r="C320" s="9">
        <v>54944</v>
      </c>
      <c r="D320" s="14">
        <v>23621</v>
      </c>
      <c r="E320" s="14">
        <v>16099</v>
      </c>
      <c r="F320" s="11">
        <v>0</v>
      </c>
      <c r="G320" s="14">
        <v>1375</v>
      </c>
      <c r="H320" s="14">
        <v>13848</v>
      </c>
      <c r="I320" s="68"/>
      <c r="J320" s="55" t="s">
        <v>29</v>
      </c>
      <c r="K320" s="13"/>
      <c r="M320" s="13"/>
    </row>
    <row r="321" spans="1:13" s="17" customFormat="1" ht="12.75">
      <c r="A321" s="49">
        <v>2018</v>
      </c>
      <c r="B321" s="46"/>
      <c r="C321" s="46"/>
      <c r="D321" s="80"/>
      <c r="E321" s="46"/>
      <c r="F321" s="46"/>
      <c r="G321" s="46"/>
      <c r="H321" s="46"/>
      <c r="I321" s="46"/>
      <c r="J321" s="49">
        <v>2018</v>
      </c>
      <c r="K321" s="13"/>
      <c r="M321" s="13"/>
    </row>
    <row r="322" spans="1:13" s="17" customFormat="1" ht="12.75">
      <c r="A322" s="55" t="s">
        <v>18</v>
      </c>
      <c r="B322" s="68"/>
      <c r="C322" s="9">
        <v>54048</v>
      </c>
      <c r="D322" s="14">
        <v>22928</v>
      </c>
      <c r="E322" s="14">
        <v>15930</v>
      </c>
      <c r="F322" s="11">
        <v>0</v>
      </c>
      <c r="G322" s="14">
        <v>1334</v>
      </c>
      <c r="H322" s="14">
        <v>13856</v>
      </c>
      <c r="I322" s="68"/>
      <c r="J322" s="55" t="s">
        <v>55</v>
      </c>
      <c r="K322" s="13"/>
      <c r="M322" s="13"/>
    </row>
    <row r="323" spans="1:13" s="17" customFormat="1" ht="12.75">
      <c r="A323" s="55" t="s">
        <v>19</v>
      </c>
      <c r="B323" s="68"/>
      <c r="C323" s="9">
        <v>46540</v>
      </c>
      <c r="D323" s="14">
        <v>19259</v>
      </c>
      <c r="E323" s="14">
        <v>12092</v>
      </c>
      <c r="F323" s="11">
        <v>0</v>
      </c>
      <c r="G323" s="14">
        <v>1334</v>
      </c>
      <c r="H323" s="14">
        <v>13856</v>
      </c>
      <c r="I323" s="68"/>
      <c r="J323" s="55" t="s">
        <v>56</v>
      </c>
      <c r="K323" s="13"/>
      <c r="M323" s="13"/>
    </row>
    <row r="324" spans="1:13" s="17" customFormat="1" ht="12.75">
      <c r="A324" s="55" t="s">
        <v>20</v>
      </c>
      <c r="B324" s="68"/>
      <c r="C324" s="9">
        <v>48093</v>
      </c>
      <c r="D324" s="14">
        <v>20045</v>
      </c>
      <c r="E324" s="14">
        <v>12858</v>
      </c>
      <c r="F324" s="11">
        <v>0</v>
      </c>
      <c r="G324" s="14">
        <v>1334</v>
      </c>
      <c r="H324" s="14">
        <v>13856</v>
      </c>
      <c r="I324" s="68"/>
      <c r="J324" s="55" t="s">
        <v>57</v>
      </c>
      <c r="K324" s="13"/>
      <c r="M324" s="13"/>
    </row>
    <row r="325" spans="1:13" ht="12.75">
      <c r="A325" s="55" t="s">
        <v>21</v>
      </c>
      <c r="B325" s="68"/>
      <c r="C325" s="9">
        <v>46863</v>
      </c>
      <c r="D325" s="14">
        <v>19881</v>
      </c>
      <c r="E325" s="14">
        <v>11792</v>
      </c>
      <c r="F325" s="11">
        <v>0</v>
      </c>
      <c r="G325" s="14">
        <v>1334</v>
      </c>
      <c r="H325" s="14">
        <v>13856</v>
      </c>
      <c r="I325" s="68"/>
      <c r="J325" s="55" t="s">
        <v>21</v>
      </c>
      <c r="K325" s="10"/>
      <c r="M325" s="10"/>
    </row>
    <row r="326" spans="1:10" ht="12.75">
      <c r="A326" s="55" t="s">
        <v>22</v>
      </c>
      <c r="C326" s="9">
        <v>47025</v>
      </c>
      <c r="D326" s="14">
        <v>19881</v>
      </c>
      <c r="E326" s="14">
        <v>11954</v>
      </c>
      <c r="F326" s="11">
        <v>0</v>
      </c>
      <c r="G326" s="14">
        <v>1334</v>
      </c>
      <c r="H326" s="14">
        <v>13856</v>
      </c>
      <c r="J326" s="55" t="s">
        <v>58</v>
      </c>
    </row>
    <row r="327" spans="1:10" ht="12.75">
      <c r="A327" s="55" t="s">
        <v>23</v>
      </c>
      <c r="C327" s="9">
        <v>45315</v>
      </c>
      <c r="D327" s="14">
        <v>18488</v>
      </c>
      <c r="E327" s="14">
        <v>11637</v>
      </c>
      <c r="F327" s="11">
        <v>0</v>
      </c>
      <c r="G327" s="14">
        <v>1334</v>
      </c>
      <c r="H327" s="14">
        <v>13856</v>
      </c>
      <c r="J327" s="55" t="s">
        <v>62</v>
      </c>
    </row>
    <row r="328" spans="1:10" ht="12.75">
      <c r="A328" s="55" t="s">
        <v>24</v>
      </c>
      <c r="C328" s="9">
        <v>51287</v>
      </c>
      <c r="D328" s="14">
        <v>22134</v>
      </c>
      <c r="E328" s="14">
        <v>13963</v>
      </c>
      <c r="F328" s="11">
        <v>0</v>
      </c>
      <c r="G328" s="14">
        <v>1334</v>
      </c>
      <c r="H328" s="14">
        <v>13856</v>
      </c>
      <c r="J328" s="55" t="s">
        <v>59</v>
      </c>
    </row>
    <row r="329" spans="1:10" ht="12.75">
      <c r="A329" s="55" t="s">
        <v>25</v>
      </c>
      <c r="C329" s="9">
        <v>37906</v>
      </c>
      <c r="D329" s="14">
        <v>12439</v>
      </c>
      <c r="E329" s="14">
        <v>10277</v>
      </c>
      <c r="F329" s="11">
        <v>0</v>
      </c>
      <c r="G329" s="14">
        <v>1334</v>
      </c>
      <c r="H329" s="14">
        <v>13856</v>
      </c>
      <c r="J329" s="55" t="s">
        <v>25</v>
      </c>
    </row>
    <row r="330" spans="1:10" ht="12.75">
      <c r="A330" s="55" t="s">
        <v>26</v>
      </c>
      <c r="C330" s="9">
        <v>49528</v>
      </c>
      <c r="D330" s="14">
        <v>21420</v>
      </c>
      <c r="E330" s="14">
        <v>12918</v>
      </c>
      <c r="F330" s="11">
        <v>0</v>
      </c>
      <c r="G330" s="14">
        <v>1334</v>
      </c>
      <c r="H330" s="14">
        <v>13856</v>
      </c>
      <c r="J330" s="55" t="s">
        <v>26</v>
      </c>
    </row>
    <row r="331" spans="1:10" ht="12.75">
      <c r="A331" s="55" t="s">
        <v>27</v>
      </c>
      <c r="C331" s="9">
        <v>50630</v>
      </c>
      <c r="D331" s="14">
        <v>21879</v>
      </c>
      <c r="E331" s="14">
        <v>13561</v>
      </c>
      <c r="F331" s="11">
        <v>0</v>
      </c>
      <c r="G331" s="14">
        <v>1334</v>
      </c>
      <c r="H331" s="14">
        <v>13856</v>
      </c>
      <c r="J331" s="3" t="s">
        <v>60</v>
      </c>
    </row>
    <row r="332" spans="1:10" ht="12.75">
      <c r="A332" s="55" t="s">
        <v>28</v>
      </c>
      <c r="C332" s="9">
        <v>50736</v>
      </c>
      <c r="D332" s="14">
        <v>21905</v>
      </c>
      <c r="E332" s="14">
        <v>13641</v>
      </c>
      <c r="F332" s="11">
        <v>0</v>
      </c>
      <c r="G332" s="14">
        <v>1334</v>
      </c>
      <c r="H332" s="14">
        <v>13856</v>
      </c>
      <c r="J332" s="3" t="s">
        <v>28</v>
      </c>
    </row>
    <row r="333" spans="1:10" ht="12.75">
      <c r="A333" s="55" t="s">
        <v>29</v>
      </c>
      <c r="C333" s="9">
        <v>51662</v>
      </c>
      <c r="D333" s="14">
        <v>22556</v>
      </c>
      <c r="E333" s="14">
        <v>13916</v>
      </c>
      <c r="F333" s="11">
        <v>0</v>
      </c>
      <c r="G333" s="14">
        <v>1334</v>
      </c>
      <c r="H333" s="14">
        <v>13856</v>
      </c>
      <c r="J333" s="55" t="s">
        <v>29</v>
      </c>
    </row>
    <row r="334" spans="1:13" s="17" customFormat="1" ht="12.75">
      <c r="A334" s="49">
        <v>2019</v>
      </c>
      <c r="B334" s="46"/>
      <c r="C334" s="46"/>
      <c r="D334" s="80"/>
      <c r="E334" s="46"/>
      <c r="F334" s="46"/>
      <c r="G334" s="46"/>
      <c r="H334" s="46"/>
      <c r="I334" s="46"/>
      <c r="J334" s="49">
        <v>2019</v>
      </c>
      <c r="K334" s="13"/>
      <c r="M334" s="13"/>
    </row>
    <row r="335" spans="1:13" s="17" customFormat="1" ht="12.75">
      <c r="A335" s="55" t="s">
        <v>18</v>
      </c>
      <c r="B335" s="68"/>
      <c r="C335" s="9">
        <v>45563</v>
      </c>
      <c r="D335" s="14">
        <v>19467</v>
      </c>
      <c r="E335" s="14">
        <v>10177</v>
      </c>
      <c r="F335" s="11">
        <v>0</v>
      </c>
      <c r="G335" s="14">
        <v>1339</v>
      </c>
      <c r="H335" s="14">
        <v>14580</v>
      </c>
      <c r="I335" s="68"/>
      <c r="J335" s="55" t="s">
        <v>55</v>
      </c>
      <c r="K335" s="13"/>
      <c r="M335" s="13"/>
    </row>
    <row r="336" spans="1:13" s="17" customFormat="1" ht="12.75">
      <c r="A336" s="55" t="s">
        <v>19</v>
      </c>
      <c r="B336" s="68"/>
      <c r="C336" s="9">
        <v>46916</v>
      </c>
      <c r="D336" s="14">
        <v>18945</v>
      </c>
      <c r="E336" s="14">
        <v>12051</v>
      </c>
      <c r="F336" s="11">
        <v>0</v>
      </c>
      <c r="G336" s="14">
        <v>1339</v>
      </c>
      <c r="H336" s="14">
        <v>14580</v>
      </c>
      <c r="I336" s="68"/>
      <c r="J336" s="55" t="s">
        <v>56</v>
      </c>
      <c r="K336" s="13"/>
      <c r="M336" s="13"/>
    </row>
    <row r="337" spans="1:13" s="17" customFormat="1" ht="12.75">
      <c r="A337" s="55" t="s">
        <v>20</v>
      </c>
      <c r="B337" s="68"/>
      <c r="C337" s="9">
        <v>50340</v>
      </c>
      <c r="D337" s="14">
        <v>21319</v>
      </c>
      <c r="E337" s="14">
        <v>13102</v>
      </c>
      <c r="F337" s="11">
        <v>0</v>
      </c>
      <c r="G337" s="14">
        <v>1339</v>
      </c>
      <c r="H337" s="14">
        <v>14580</v>
      </c>
      <c r="I337" s="68"/>
      <c r="J337" s="55" t="s">
        <v>57</v>
      </c>
      <c r="K337" s="13"/>
      <c r="M337" s="13"/>
    </row>
    <row r="338" spans="1:13" s="17" customFormat="1" ht="12.75">
      <c r="A338" s="55" t="s">
        <v>21</v>
      </c>
      <c r="B338" s="68"/>
      <c r="C338" s="9">
        <v>48913</v>
      </c>
      <c r="D338" s="14">
        <v>20580</v>
      </c>
      <c r="E338" s="14">
        <v>12413</v>
      </c>
      <c r="F338" s="11">
        <v>0</v>
      </c>
      <c r="G338" s="14">
        <v>1339</v>
      </c>
      <c r="H338" s="14">
        <v>14580</v>
      </c>
      <c r="I338" s="68"/>
      <c r="J338" s="55" t="s">
        <v>21</v>
      </c>
      <c r="K338" s="13"/>
      <c r="M338" s="13"/>
    </row>
    <row r="339" spans="1:13" s="17" customFormat="1" ht="12.75">
      <c r="A339" s="55" t="s">
        <v>22</v>
      </c>
      <c r="B339" s="68"/>
      <c r="C339" s="9">
        <v>49971</v>
      </c>
      <c r="D339" s="14">
        <v>21128</v>
      </c>
      <c r="E339" s="14">
        <v>12923</v>
      </c>
      <c r="F339" s="11">
        <v>0</v>
      </c>
      <c r="G339" s="14">
        <v>1339</v>
      </c>
      <c r="H339" s="14">
        <v>14580</v>
      </c>
      <c r="I339" s="68"/>
      <c r="J339" s="55" t="s">
        <v>58</v>
      </c>
      <c r="K339" s="13"/>
      <c r="M339" s="13"/>
    </row>
    <row r="340" spans="1:13" s="17" customFormat="1" ht="12.75">
      <c r="A340" s="55" t="s">
        <v>23</v>
      </c>
      <c r="B340" s="68"/>
      <c r="C340" s="9">
        <v>47150</v>
      </c>
      <c r="D340" s="14">
        <v>19350</v>
      </c>
      <c r="E340" s="14">
        <v>11881</v>
      </c>
      <c r="F340" s="11">
        <v>0</v>
      </c>
      <c r="G340" s="14">
        <v>1339</v>
      </c>
      <c r="H340" s="14">
        <v>14580</v>
      </c>
      <c r="I340" s="68"/>
      <c r="J340" s="55" t="s">
        <v>62</v>
      </c>
      <c r="K340" s="13"/>
      <c r="M340" s="13"/>
    </row>
    <row r="341" spans="1:13" s="17" customFormat="1" ht="12.75">
      <c r="A341" s="55" t="s">
        <v>24</v>
      </c>
      <c r="B341" s="68"/>
      <c r="C341" s="9">
        <v>46654</v>
      </c>
      <c r="D341" s="14">
        <v>19074</v>
      </c>
      <c r="E341" s="14">
        <v>11661</v>
      </c>
      <c r="F341" s="11">
        <v>0</v>
      </c>
      <c r="G341" s="14">
        <v>1339</v>
      </c>
      <c r="H341" s="14">
        <v>14580</v>
      </c>
      <c r="I341" s="68"/>
      <c r="J341" s="55" t="s">
        <v>59</v>
      </c>
      <c r="K341" s="13"/>
      <c r="M341" s="13"/>
    </row>
    <row r="342" spans="1:13" s="17" customFormat="1" ht="13.5" customHeight="1">
      <c r="A342" s="55" t="s">
        <v>25</v>
      </c>
      <c r="B342" s="68"/>
      <c r="C342" s="9">
        <v>42987</v>
      </c>
      <c r="D342" s="14">
        <v>17506</v>
      </c>
      <c r="E342" s="14">
        <v>9562</v>
      </c>
      <c r="F342" s="11">
        <v>0</v>
      </c>
      <c r="G342" s="14">
        <v>1339</v>
      </c>
      <c r="H342" s="14">
        <v>14580</v>
      </c>
      <c r="I342" s="68"/>
      <c r="J342" s="55" t="s">
        <v>25</v>
      </c>
      <c r="K342" s="13"/>
      <c r="M342" s="13"/>
    </row>
    <row r="343" spans="1:13" s="17" customFormat="1" ht="13.5" customHeight="1">
      <c r="A343" s="55" t="s">
        <v>26</v>
      </c>
      <c r="B343" s="68"/>
      <c r="C343" s="9">
        <v>37321</v>
      </c>
      <c r="D343" s="14">
        <v>15331</v>
      </c>
      <c r="E343" s="14">
        <v>6071</v>
      </c>
      <c r="F343" s="11">
        <v>0</v>
      </c>
      <c r="G343" s="14">
        <v>1339</v>
      </c>
      <c r="H343" s="14">
        <v>14580</v>
      </c>
      <c r="I343" s="68"/>
      <c r="J343" s="55" t="s">
        <v>26</v>
      </c>
      <c r="K343" s="13"/>
      <c r="M343" s="13"/>
    </row>
    <row r="344" spans="1:13" s="17" customFormat="1" ht="13.5" customHeight="1">
      <c r="A344" s="55" t="s">
        <v>27</v>
      </c>
      <c r="B344" s="68"/>
      <c r="C344" s="9">
        <v>35977</v>
      </c>
      <c r="D344" s="14">
        <v>15074</v>
      </c>
      <c r="E344" s="14">
        <v>4984</v>
      </c>
      <c r="F344" s="11">
        <v>0</v>
      </c>
      <c r="G344" s="14">
        <v>1339</v>
      </c>
      <c r="H344" s="14">
        <v>14580</v>
      </c>
      <c r="I344" s="68"/>
      <c r="J344" s="3" t="s">
        <v>60</v>
      </c>
      <c r="K344" s="13"/>
      <c r="M344" s="13"/>
    </row>
    <row r="345" spans="1:13" s="17" customFormat="1" ht="13.5" customHeight="1">
      <c r="A345" s="55" t="s">
        <v>28</v>
      </c>
      <c r="B345" s="68"/>
      <c r="C345" s="9">
        <v>34003</v>
      </c>
      <c r="D345" s="14">
        <v>12971</v>
      </c>
      <c r="E345" s="14">
        <v>5114</v>
      </c>
      <c r="F345" s="11">
        <v>0</v>
      </c>
      <c r="G345" s="14">
        <v>1339</v>
      </c>
      <c r="H345" s="14">
        <v>14580</v>
      </c>
      <c r="I345" s="68"/>
      <c r="J345" s="55" t="s">
        <v>28</v>
      </c>
      <c r="K345" s="13"/>
      <c r="M345" s="13"/>
    </row>
    <row r="346" spans="1:13" s="17" customFormat="1" ht="13.5" customHeight="1">
      <c r="A346" s="55" t="s">
        <v>29</v>
      </c>
      <c r="B346" s="68"/>
      <c r="C346" s="9">
        <v>36267</v>
      </c>
      <c r="D346" s="14">
        <v>14996</v>
      </c>
      <c r="E346" s="14">
        <v>5352</v>
      </c>
      <c r="F346" s="11">
        <v>0</v>
      </c>
      <c r="G346" s="14">
        <v>1339</v>
      </c>
      <c r="H346" s="14">
        <v>14580</v>
      </c>
      <c r="I346" s="68"/>
      <c r="J346" s="55" t="s">
        <v>29</v>
      </c>
      <c r="K346" s="13"/>
      <c r="M346" s="13"/>
    </row>
    <row r="347" spans="1:13" s="17" customFormat="1" ht="12.75">
      <c r="A347" s="49">
        <v>2020</v>
      </c>
      <c r="B347" s="46"/>
      <c r="C347" s="46"/>
      <c r="D347" s="80"/>
      <c r="E347" s="46"/>
      <c r="F347" s="46"/>
      <c r="G347" s="46"/>
      <c r="H347" s="46"/>
      <c r="I347" s="46"/>
      <c r="J347" s="49">
        <v>2020</v>
      </c>
      <c r="K347" s="13"/>
      <c r="M347" s="13"/>
    </row>
    <row r="348" spans="1:10" ht="12.75">
      <c r="A348" s="55" t="s">
        <v>18</v>
      </c>
      <c r="C348" s="9">
        <v>36474</v>
      </c>
      <c r="D348" s="14">
        <v>14987</v>
      </c>
      <c r="E348" s="14">
        <v>5106</v>
      </c>
      <c r="F348" s="11">
        <v>0</v>
      </c>
      <c r="G348" s="14">
        <v>1332</v>
      </c>
      <c r="H348" s="14">
        <v>15049</v>
      </c>
      <c r="I348" s="10"/>
      <c r="J348" s="55" t="s">
        <v>55</v>
      </c>
    </row>
    <row r="349" spans="1:10" ht="12.75">
      <c r="A349" s="55" t="s">
        <v>19</v>
      </c>
      <c r="C349" s="9">
        <v>34427</v>
      </c>
      <c r="D349" s="14">
        <v>13460</v>
      </c>
      <c r="E349" s="14">
        <v>4586</v>
      </c>
      <c r="F349" s="11">
        <v>0</v>
      </c>
      <c r="G349" s="14">
        <v>1332</v>
      </c>
      <c r="H349" s="14">
        <v>15049</v>
      </c>
      <c r="I349" s="10"/>
      <c r="J349" s="55" t="s">
        <v>56</v>
      </c>
    </row>
    <row r="350" spans="1:10" ht="12.75">
      <c r="A350" s="55" t="s">
        <v>20</v>
      </c>
      <c r="C350" s="9">
        <v>34741</v>
      </c>
      <c r="D350" s="14">
        <v>13514</v>
      </c>
      <c r="E350" s="14">
        <v>4846</v>
      </c>
      <c r="F350" s="11">
        <v>0</v>
      </c>
      <c r="G350" s="14">
        <v>1332</v>
      </c>
      <c r="H350" s="14">
        <v>15049</v>
      </c>
      <c r="I350" s="10"/>
      <c r="J350" s="55" t="s">
        <v>57</v>
      </c>
    </row>
    <row r="351" spans="1:10" ht="12.75">
      <c r="A351" s="55" t="s">
        <v>21</v>
      </c>
      <c r="C351" s="9">
        <v>32424</v>
      </c>
      <c r="D351" s="14">
        <v>11861</v>
      </c>
      <c r="E351" s="14">
        <v>4182</v>
      </c>
      <c r="F351" s="11">
        <v>0</v>
      </c>
      <c r="G351" s="14">
        <v>1332</v>
      </c>
      <c r="H351" s="14">
        <v>15049</v>
      </c>
      <c r="I351" s="10"/>
      <c r="J351" s="55" t="s">
        <v>21</v>
      </c>
    </row>
    <row r="352" spans="1:10" ht="12.75">
      <c r="A352" s="55" t="s">
        <v>22</v>
      </c>
      <c r="C352" s="9">
        <v>35029</v>
      </c>
      <c r="D352" s="14">
        <v>13925</v>
      </c>
      <c r="E352" s="14">
        <v>4723</v>
      </c>
      <c r="F352" s="11">
        <v>0</v>
      </c>
      <c r="G352" s="14">
        <v>1332</v>
      </c>
      <c r="H352" s="14">
        <v>15049</v>
      </c>
      <c r="I352" s="10"/>
      <c r="J352" s="55" t="s">
        <v>58</v>
      </c>
    </row>
    <row r="353" spans="1:10" ht="12.75">
      <c r="A353" s="55" t="s">
        <v>23</v>
      </c>
      <c r="C353" s="9">
        <v>31227</v>
      </c>
      <c r="D353" s="14">
        <v>11274</v>
      </c>
      <c r="E353" s="14">
        <v>3572</v>
      </c>
      <c r="F353" s="11">
        <v>0</v>
      </c>
      <c r="G353" s="14">
        <v>1332</v>
      </c>
      <c r="H353" s="14">
        <v>15049</v>
      </c>
      <c r="I353" s="10"/>
      <c r="J353" s="55" t="s">
        <v>62</v>
      </c>
    </row>
    <row r="354" spans="1:10" ht="12.75">
      <c r="A354" s="55" t="s">
        <v>24</v>
      </c>
      <c r="C354" s="9">
        <v>33160</v>
      </c>
      <c r="D354" s="14">
        <v>12872</v>
      </c>
      <c r="E354" s="14">
        <v>3908</v>
      </c>
      <c r="F354" s="11">
        <v>0</v>
      </c>
      <c r="G354" s="14">
        <v>1332</v>
      </c>
      <c r="H354" s="14">
        <v>15049</v>
      </c>
      <c r="I354" s="10"/>
      <c r="J354" s="55" t="s">
        <v>59</v>
      </c>
    </row>
    <row r="355" spans="1:10" ht="13.5" customHeight="1">
      <c r="A355" s="55" t="s">
        <v>25</v>
      </c>
      <c r="C355" s="9">
        <v>32693</v>
      </c>
      <c r="D355" s="14">
        <v>12630</v>
      </c>
      <c r="E355" s="14">
        <v>3683</v>
      </c>
      <c r="F355" s="11">
        <v>0</v>
      </c>
      <c r="G355" s="14">
        <v>1332</v>
      </c>
      <c r="H355" s="14">
        <v>15049</v>
      </c>
      <c r="I355" s="10"/>
      <c r="J355" s="55" t="s">
        <v>25</v>
      </c>
    </row>
    <row r="356" spans="1:10" ht="13.5" customHeight="1">
      <c r="A356" s="55" t="s">
        <v>26</v>
      </c>
      <c r="C356" s="9">
        <v>32610</v>
      </c>
      <c r="D356" s="14">
        <v>11814</v>
      </c>
      <c r="E356" s="14">
        <v>4415</v>
      </c>
      <c r="F356" s="11">
        <v>0</v>
      </c>
      <c r="G356" s="14">
        <v>1332</v>
      </c>
      <c r="H356" s="14">
        <v>15049</v>
      </c>
      <c r="I356" s="10"/>
      <c r="J356" s="55" t="s">
        <v>26</v>
      </c>
    </row>
    <row r="357" spans="1:10" ht="13.5" customHeight="1">
      <c r="A357" s="55" t="s">
        <v>27</v>
      </c>
      <c r="C357" s="9">
        <v>33009</v>
      </c>
      <c r="D357" s="14">
        <v>12824</v>
      </c>
      <c r="E357" s="14">
        <v>3804</v>
      </c>
      <c r="F357" s="11">
        <v>0</v>
      </c>
      <c r="G357" s="14">
        <v>1332</v>
      </c>
      <c r="H357" s="14">
        <v>15049</v>
      </c>
      <c r="I357" s="10"/>
      <c r="J357" s="55" t="s">
        <v>60</v>
      </c>
    </row>
    <row r="358" spans="1:10" ht="13.5" customHeight="1">
      <c r="A358" s="55" t="s">
        <v>28</v>
      </c>
      <c r="C358" s="9">
        <v>32101</v>
      </c>
      <c r="D358" s="14">
        <v>11328</v>
      </c>
      <c r="E358" s="14">
        <v>4392</v>
      </c>
      <c r="F358" s="11">
        <v>0</v>
      </c>
      <c r="G358" s="14">
        <v>1332</v>
      </c>
      <c r="H358" s="14">
        <v>15049</v>
      </c>
      <c r="I358" s="10"/>
      <c r="J358" s="55" t="s">
        <v>28</v>
      </c>
    </row>
    <row r="359" spans="1:13" ht="13.5" customHeight="1">
      <c r="A359" s="55" t="s">
        <v>29</v>
      </c>
      <c r="C359" s="9">
        <v>29716</v>
      </c>
      <c r="D359" s="14">
        <v>10881</v>
      </c>
      <c r="E359" s="14">
        <v>2454</v>
      </c>
      <c r="F359" s="11">
        <v>0</v>
      </c>
      <c r="G359" s="14">
        <v>1332</v>
      </c>
      <c r="H359" s="14">
        <v>15049</v>
      </c>
      <c r="J359" s="55" t="s">
        <v>29</v>
      </c>
      <c r="M359" s="10"/>
    </row>
    <row r="360" spans="1:13" s="17" customFormat="1" ht="13.5" customHeight="1">
      <c r="A360" s="49">
        <v>2021</v>
      </c>
      <c r="B360" s="46"/>
      <c r="C360" s="46"/>
      <c r="D360" s="80"/>
      <c r="E360" s="46"/>
      <c r="F360" s="46"/>
      <c r="G360" s="46"/>
      <c r="H360" s="46"/>
      <c r="I360" s="46"/>
      <c r="J360" s="49">
        <v>2021</v>
      </c>
      <c r="K360" s="13"/>
      <c r="M360" s="13"/>
    </row>
    <row r="361" spans="1:10" ht="13.5" customHeight="1">
      <c r="A361" s="55" t="s">
        <v>18</v>
      </c>
      <c r="C361" s="9">
        <v>33701</v>
      </c>
      <c r="D361" s="14">
        <v>11763</v>
      </c>
      <c r="E361" s="14">
        <v>4766</v>
      </c>
      <c r="F361" s="11">
        <v>0</v>
      </c>
      <c r="G361" s="14">
        <v>1316</v>
      </c>
      <c r="H361" s="14">
        <v>15856</v>
      </c>
      <c r="I361" s="10"/>
      <c r="J361" s="55" t="s">
        <v>55</v>
      </c>
    </row>
    <row r="362" spans="1:10" ht="13.5" customHeight="1">
      <c r="A362" s="55" t="s">
        <v>19</v>
      </c>
      <c r="C362" s="9">
        <v>30829</v>
      </c>
      <c r="D362" s="14">
        <v>9594</v>
      </c>
      <c r="E362" s="14">
        <v>4064</v>
      </c>
      <c r="F362" s="11">
        <v>0</v>
      </c>
      <c r="G362" s="14">
        <v>1316</v>
      </c>
      <c r="H362" s="14">
        <v>15856</v>
      </c>
      <c r="I362" s="10"/>
      <c r="J362" s="55" t="s">
        <v>56</v>
      </c>
    </row>
    <row r="363" spans="1:10" ht="13.5" customHeight="1">
      <c r="A363" s="55" t="s">
        <v>20</v>
      </c>
      <c r="C363" s="9">
        <v>32993</v>
      </c>
      <c r="D363" s="14">
        <v>11257</v>
      </c>
      <c r="E363" s="14">
        <v>4564</v>
      </c>
      <c r="F363" s="11">
        <v>0</v>
      </c>
      <c r="G363" s="14">
        <v>1316</v>
      </c>
      <c r="H363" s="14">
        <v>15856</v>
      </c>
      <c r="I363" s="10"/>
      <c r="J363" s="55" t="s">
        <v>57</v>
      </c>
    </row>
    <row r="364" spans="1:13" ht="13.5" customHeight="1">
      <c r="A364" s="55" t="s">
        <v>21</v>
      </c>
      <c r="C364" s="9">
        <v>32797</v>
      </c>
      <c r="D364" s="14">
        <v>11546</v>
      </c>
      <c r="E364" s="14">
        <v>4079</v>
      </c>
      <c r="F364" s="11">
        <v>0</v>
      </c>
      <c r="G364" s="14">
        <v>1316</v>
      </c>
      <c r="H364" s="14">
        <v>15856</v>
      </c>
      <c r="I364" s="10"/>
      <c r="J364" s="55" t="s">
        <v>21</v>
      </c>
      <c r="M364" s="10"/>
    </row>
    <row r="365" spans="1:13" ht="13.5" customHeight="1">
      <c r="A365" s="55" t="s">
        <v>22</v>
      </c>
      <c r="C365" s="9">
        <v>34324</v>
      </c>
      <c r="D365" s="14">
        <v>12367</v>
      </c>
      <c r="E365" s="14">
        <v>4784</v>
      </c>
      <c r="F365" s="11">
        <v>0</v>
      </c>
      <c r="G365" s="14">
        <v>1316</v>
      </c>
      <c r="H365" s="14">
        <v>15856</v>
      </c>
      <c r="I365" s="10"/>
      <c r="J365" s="55" t="s">
        <v>58</v>
      </c>
      <c r="M365" s="10"/>
    </row>
    <row r="366" spans="1:13" ht="13.5" customHeight="1">
      <c r="A366" s="55" t="s">
        <v>23</v>
      </c>
      <c r="C366" s="9">
        <v>32718</v>
      </c>
      <c r="D366" s="14">
        <v>11289</v>
      </c>
      <c r="E366" s="14">
        <v>4257</v>
      </c>
      <c r="F366" s="11">
        <v>0</v>
      </c>
      <c r="G366" s="14">
        <v>1316</v>
      </c>
      <c r="H366" s="14">
        <v>15856</v>
      </c>
      <c r="I366" s="10"/>
      <c r="J366" s="55" t="s">
        <v>62</v>
      </c>
      <c r="M366" s="10"/>
    </row>
    <row r="367" spans="1:13" ht="13.5" customHeight="1">
      <c r="A367" s="55" t="s">
        <v>24</v>
      </c>
      <c r="C367" s="9">
        <v>33874</v>
      </c>
      <c r="D367" s="14">
        <v>12118</v>
      </c>
      <c r="E367" s="14">
        <v>4584</v>
      </c>
      <c r="F367" s="11">
        <v>0</v>
      </c>
      <c r="G367" s="14">
        <v>1316</v>
      </c>
      <c r="H367" s="14">
        <v>15856</v>
      </c>
      <c r="I367" s="10"/>
      <c r="J367" s="55" t="s">
        <v>59</v>
      </c>
      <c r="M367" s="10"/>
    </row>
    <row r="368" spans="1:13" ht="13.5" customHeight="1">
      <c r="A368" s="55" t="s">
        <v>25</v>
      </c>
      <c r="C368" s="9">
        <v>34163</v>
      </c>
      <c r="D368" s="14">
        <v>12481</v>
      </c>
      <c r="E368" s="14">
        <v>4510</v>
      </c>
      <c r="F368" s="11">
        <v>0</v>
      </c>
      <c r="G368" s="14">
        <v>1316</v>
      </c>
      <c r="H368" s="14">
        <v>15856</v>
      </c>
      <c r="I368" s="10"/>
      <c r="J368" s="55" t="s">
        <v>25</v>
      </c>
      <c r="M368" s="10"/>
    </row>
    <row r="369" spans="1:13" ht="13.5" customHeight="1">
      <c r="A369" s="55" t="s">
        <v>26</v>
      </c>
      <c r="C369" s="9">
        <v>32253</v>
      </c>
      <c r="D369" s="14">
        <v>11137</v>
      </c>
      <c r="E369" s="14">
        <v>3944</v>
      </c>
      <c r="F369" s="11">
        <v>0</v>
      </c>
      <c r="G369" s="14">
        <v>1316</v>
      </c>
      <c r="H369" s="14">
        <v>15856</v>
      </c>
      <c r="I369" s="10"/>
      <c r="J369" s="55" t="s">
        <v>26</v>
      </c>
      <c r="M369" s="10"/>
    </row>
    <row r="370" spans="1:13" ht="13.5" customHeight="1">
      <c r="A370" s="55" t="s">
        <v>27</v>
      </c>
      <c r="C370" s="9">
        <v>32159</v>
      </c>
      <c r="D370" s="14">
        <v>10735</v>
      </c>
      <c r="E370" s="14">
        <v>4253</v>
      </c>
      <c r="F370" s="11">
        <v>0</v>
      </c>
      <c r="G370" s="14">
        <v>1316</v>
      </c>
      <c r="H370" s="14">
        <v>15856</v>
      </c>
      <c r="I370" s="10"/>
      <c r="J370" s="55" t="s">
        <v>60</v>
      </c>
      <c r="M370" s="10"/>
    </row>
    <row r="371" spans="1:13" ht="13.5" customHeight="1">
      <c r="A371" s="55" t="s">
        <v>28</v>
      </c>
      <c r="C371" s="9">
        <v>33482</v>
      </c>
      <c r="D371" s="14">
        <v>11900</v>
      </c>
      <c r="E371" s="14">
        <v>4410</v>
      </c>
      <c r="F371" s="11">
        <v>0</v>
      </c>
      <c r="G371" s="14">
        <v>1316</v>
      </c>
      <c r="H371" s="14">
        <v>15856</v>
      </c>
      <c r="I371" s="10"/>
      <c r="J371" s="7" t="s">
        <v>28</v>
      </c>
      <c r="M371" s="10"/>
    </row>
    <row r="372" spans="1:13" ht="13.5" customHeight="1">
      <c r="A372" s="55" t="s">
        <v>29</v>
      </c>
      <c r="C372" s="9">
        <v>34729</v>
      </c>
      <c r="D372" s="14">
        <v>12993</v>
      </c>
      <c r="E372" s="14">
        <v>4563</v>
      </c>
      <c r="F372" s="11">
        <v>0</v>
      </c>
      <c r="G372" s="14">
        <v>1316</v>
      </c>
      <c r="H372" s="14">
        <v>15856</v>
      </c>
      <c r="I372" s="10"/>
      <c r="J372" s="7" t="s">
        <v>29</v>
      </c>
      <c r="M372" s="10"/>
    </row>
    <row r="373" spans="1:13" s="17" customFormat="1" ht="13.5" customHeight="1">
      <c r="A373" s="49">
        <v>2022</v>
      </c>
      <c r="B373" s="46"/>
      <c r="C373" s="46"/>
      <c r="D373" s="80"/>
      <c r="E373" s="46"/>
      <c r="F373" s="46"/>
      <c r="G373" s="46"/>
      <c r="H373" s="46"/>
      <c r="I373" s="46"/>
      <c r="J373" s="49">
        <v>2022</v>
      </c>
      <c r="K373" s="13"/>
      <c r="M373" s="13"/>
    </row>
    <row r="374" spans="1:10" ht="13.5" customHeight="1">
      <c r="A374" s="55" t="s">
        <v>18</v>
      </c>
      <c r="C374" s="9">
        <v>34704</v>
      </c>
      <c r="D374" s="14">
        <v>11818</v>
      </c>
      <c r="E374" s="14">
        <v>4073</v>
      </c>
      <c r="F374" s="11">
        <v>0</v>
      </c>
      <c r="G374" s="14">
        <v>1286</v>
      </c>
      <c r="H374" s="14">
        <v>17528</v>
      </c>
      <c r="I374" s="10"/>
      <c r="J374" s="55" t="s">
        <v>55</v>
      </c>
    </row>
    <row r="375" spans="1:13" ht="13.5" customHeight="1">
      <c r="A375" s="55" t="s">
        <v>19</v>
      </c>
      <c r="C375" s="9">
        <v>33961</v>
      </c>
      <c r="D375" s="14">
        <v>11217</v>
      </c>
      <c r="E375" s="14">
        <v>3930</v>
      </c>
      <c r="F375" s="11">
        <v>0</v>
      </c>
      <c r="G375" s="14">
        <v>1286</v>
      </c>
      <c r="H375" s="14">
        <v>17528</v>
      </c>
      <c r="I375" s="10"/>
      <c r="J375" s="55" t="s">
        <v>56</v>
      </c>
      <c r="M375" s="10"/>
    </row>
    <row r="376" spans="1:13" ht="13.5" customHeight="1">
      <c r="A376" s="55" t="s">
        <v>20</v>
      </c>
      <c r="C376" s="9">
        <v>35789</v>
      </c>
      <c r="D376" s="14">
        <v>12580</v>
      </c>
      <c r="E376" s="14">
        <v>4395</v>
      </c>
      <c r="F376" s="11">
        <v>0</v>
      </c>
      <c r="G376" s="14">
        <v>1286</v>
      </c>
      <c r="H376" s="14">
        <v>17528</v>
      </c>
      <c r="I376" s="10"/>
      <c r="J376" s="55" t="s">
        <v>57</v>
      </c>
      <c r="M376" s="10"/>
    </row>
    <row r="377" spans="1:13" ht="13.5" customHeight="1">
      <c r="A377" s="55" t="s">
        <v>21</v>
      </c>
      <c r="C377" s="9">
        <v>35329</v>
      </c>
      <c r="D377" s="14">
        <v>12287</v>
      </c>
      <c r="E377" s="14">
        <v>4229</v>
      </c>
      <c r="F377" s="11">
        <v>0</v>
      </c>
      <c r="G377" s="14">
        <v>1286</v>
      </c>
      <c r="H377" s="14">
        <v>17528</v>
      </c>
      <c r="I377" s="10"/>
      <c r="J377" s="55" t="s">
        <v>21</v>
      </c>
      <c r="M377" s="10"/>
    </row>
    <row r="378" spans="1:13" ht="13.5" customHeight="1">
      <c r="A378" s="55" t="s">
        <v>22</v>
      </c>
      <c r="C378" s="9">
        <v>34120</v>
      </c>
      <c r="D378" s="14">
        <v>11270</v>
      </c>
      <c r="E378" s="14">
        <v>4037</v>
      </c>
      <c r="F378" s="11">
        <v>0</v>
      </c>
      <c r="G378" s="14">
        <v>1286</v>
      </c>
      <c r="H378" s="14">
        <v>17528</v>
      </c>
      <c r="I378" s="10"/>
      <c r="J378" s="55" t="s">
        <v>58</v>
      </c>
      <c r="M378" s="10"/>
    </row>
    <row r="379" spans="1:13" ht="13.5" customHeight="1">
      <c r="A379" s="55" t="s">
        <v>23</v>
      </c>
      <c r="C379" s="9">
        <v>34014</v>
      </c>
      <c r="D379" s="14">
        <v>11338</v>
      </c>
      <c r="E379" s="14">
        <v>3862</v>
      </c>
      <c r="F379" s="11">
        <v>0</v>
      </c>
      <c r="G379" s="14">
        <v>1286</v>
      </c>
      <c r="H379" s="14">
        <v>17528</v>
      </c>
      <c r="I379" s="10"/>
      <c r="J379" s="55" t="s">
        <v>62</v>
      </c>
      <c r="M379" s="10"/>
    </row>
    <row r="380" spans="1:13" ht="13.5" customHeight="1">
      <c r="A380" s="55" t="s">
        <v>24</v>
      </c>
      <c r="C380" s="9">
        <v>35028</v>
      </c>
      <c r="D380" s="14">
        <v>11421</v>
      </c>
      <c r="E380" s="14">
        <v>4794</v>
      </c>
      <c r="F380" s="11">
        <v>0</v>
      </c>
      <c r="G380" s="14">
        <v>1286</v>
      </c>
      <c r="H380" s="14">
        <v>17528</v>
      </c>
      <c r="I380" s="10"/>
      <c r="J380" s="55" t="s">
        <v>59</v>
      </c>
      <c r="M380" s="10"/>
    </row>
    <row r="381" spans="1:13" ht="13.5" customHeight="1">
      <c r="A381" s="55" t="s">
        <v>25</v>
      </c>
      <c r="C381" s="9">
        <v>35132</v>
      </c>
      <c r="D381" s="14">
        <v>11539</v>
      </c>
      <c r="E381" s="14">
        <v>4780</v>
      </c>
      <c r="F381" s="11">
        <v>0</v>
      </c>
      <c r="G381" s="14">
        <v>1286</v>
      </c>
      <c r="H381" s="14">
        <v>17528</v>
      </c>
      <c r="J381" s="7" t="s">
        <v>25</v>
      </c>
      <c r="M381" s="10"/>
    </row>
    <row r="382" spans="1:13" ht="13.5" customHeight="1">
      <c r="A382" s="55" t="s">
        <v>26</v>
      </c>
      <c r="C382" s="9">
        <v>31275</v>
      </c>
      <c r="D382" s="14">
        <v>9976</v>
      </c>
      <c r="E382" s="14">
        <v>2486</v>
      </c>
      <c r="F382" s="11">
        <v>0</v>
      </c>
      <c r="G382" s="14">
        <v>1286</v>
      </c>
      <c r="H382" s="14">
        <v>17528</v>
      </c>
      <c r="J382" s="7" t="s">
        <v>26</v>
      </c>
      <c r="M382" s="10"/>
    </row>
    <row r="383" spans="1:13" ht="13.5" customHeight="1">
      <c r="A383" s="55" t="s">
        <v>27</v>
      </c>
      <c r="C383" s="9">
        <v>35477</v>
      </c>
      <c r="D383" s="14">
        <v>11553</v>
      </c>
      <c r="E383" s="14">
        <v>5111</v>
      </c>
      <c r="F383" s="11">
        <v>0</v>
      </c>
      <c r="G383" s="14">
        <v>1286</v>
      </c>
      <c r="H383" s="14">
        <v>17528</v>
      </c>
      <c r="J383" s="55" t="s">
        <v>60</v>
      </c>
      <c r="M383" s="10"/>
    </row>
    <row r="384" spans="1:13" ht="13.5" customHeight="1">
      <c r="A384" s="55" t="s">
        <v>28</v>
      </c>
      <c r="C384" s="9">
        <v>34758</v>
      </c>
      <c r="D384" s="14">
        <v>11269</v>
      </c>
      <c r="E384" s="14">
        <v>4676</v>
      </c>
      <c r="F384" s="11">
        <v>0</v>
      </c>
      <c r="G384" s="14">
        <v>1286</v>
      </c>
      <c r="H384" s="14">
        <v>17528</v>
      </c>
      <c r="J384" s="55" t="s">
        <v>28</v>
      </c>
      <c r="M384" s="10"/>
    </row>
    <row r="385" spans="1:13" ht="13.5" customHeight="1">
      <c r="A385" s="55" t="s">
        <v>29</v>
      </c>
      <c r="B385" s="81"/>
      <c r="C385" s="9">
        <v>34207</v>
      </c>
      <c r="D385" s="14">
        <v>10681</v>
      </c>
      <c r="E385" s="14">
        <v>4713</v>
      </c>
      <c r="F385" s="11">
        <v>0</v>
      </c>
      <c r="G385" s="14">
        <v>1286</v>
      </c>
      <c r="H385" s="14">
        <v>17528</v>
      </c>
      <c r="I385" s="81"/>
      <c r="J385" s="55" t="s">
        <v>29</v>
      </c>
      <c r="M385" s="10"/>
    </row>
    <row r="386" spans="1:13" s="17" customFormat="1" ht="13.5" customHeight="1">
      <c r="A386" s="49">
        <v>2023</v>
      </c>
      <c r="B386" s="46"/>
      <c r="C386" s="46"/>
      <c r="D386" s="80"/>
      <c r="E386" s="46"/>
      <c r="F386" s="46"/>
      <c r="G386" s="46"/>
      <c r="H386" s="46"/>
      <c r="I386" s="46"/>
      <c r="J386" s="49">
        <v>2023</v>
      </c>
      <c r="K386" s="13"/>
      <c r="M386" s="13"/>
    </row>
    <row r="387" spans="1:10" ht="13.5" customHeight="1">
      <c r="A387" s="55" t="s">
        <v>18</v>
      </c>
      <c r="C387" s="9">
        <v>37931</v>
      </c>
      <c r="D387" s="14">
        <v>11607</v>
      </c>
      <c r="E387" s="14">
        <v>4889</v>
      </c>
      <c r="F387" s="11">
        <v>0</v>
      </c>
      <c r="G387" s="14">
        <v>1282</v>
      </c>
      <c r="H387" s="14">
        <v>20153</v>
      </c>
      <c r="I387" s="10"/>
      <c r="J387" s="55" t="s">
        <v>55</v>
      </c>
    </row>
    <row r="388" spans="1:13" ht="13.5" customHeight="1">
      <c r="A388" s="55" t="s">
        <v>19</v>
      </c>
      <c r="C388" s="9">
        <v>33108</v>
      </c>
      <c r="D388" s="14">
        <v>9508</v>
      </c>
      <c r="E388" s="14">
        <v>4135</v>
      </c>
      <c r="F388" s="11">
        <v>0</v>
      </c>
      <c r="G388" s="14">
        <v>1282</v>
      </c>
      <c r="H388" s="14">
        <v>18183</v>
      </c>
      <c r="I388" s="10"/>
      <c r="J388" s="55" t="s">
        <v>56</v>
      </c>
      <c r="M388" s="10"/>
    </row>
    <row r="389" spans="1:13" ht="13.5" customHeight="1">
      <c r="A389" s="55" t="s">
        <v>20</v>
      </c>
      <c r="C389" s="9">
        <v>35024</v>
      </c>
      <c r="D389" s="14">
        <v>10766</v>
      </c>
      <c r="E389" s="14">
        <v>4393</v>
      </c>
      <c r="F389" s="11">
        <v>0</v>
      </c>
      <c r="G389" s="14">
        <v>1282</v>
      </c>
      <c r="H389" s="14">
        <v>18583</v>
      </c>
      <c r="I389" s="10"/>
      <c r="J389" s="55" t="s">
        <v>57</v>
      </c>
      <c r="M389" s="10"/>
    </row>
    <row r="390" spans="1:13" ht="13.5" customHeight="1">
      <c r="A390" s="55" t="s">
        <v>21</v>
      </c>
      <c r="C390" s="9">
        <v>34062</v>
      </c>
      <c r="D390" s="14">
        <v>9830</v>
      </c>
      <c r="E390" s="14">
        <v>4100</v>
      </c>
      <c r="F390" s="11">
        <v>0</v>
      </c>
      <c r="G390" s="14">
        <v>1282</v>
      </c>
      <c r="H390" s="14">
        <v>18849</v>
      </c>
      <c r="I390" s="10"/>
      <c r="J390" s="55" t="s">
        <v>21</v>
      </c>
      <c r="M390" s="10"/>
    </row>
    <row r="391" spans="1:13" ht="13.5" customHeight="1">
      <c r="A391" s="55" t="s">
        <v>22</v>
      </c>
      <c r="C391" s="9">
        <v>33611</v>
      </c>
      <c r="D391" s="14">
        <v>9706</v>
      </c>
      <c r="E391" s="14">
        <v>3090</v>
      </c>
      <c r="F391" s="11">
        <v>0</v>
      </c>
      <c r="G391" s="14">
        <v>1282</v>
      </c>
      <c r="H391" s="14">
        <v>19532</v>
      </c>
      <c r="I391" s="10"/>
      <c r="J391" s="55" t="s">
        <v>58</v>
      </c>
      <c r="M391" s="10"/>
    </row>
    <row r="392" spans="1:13" ht="13.5" customHeight="1">
      <c r="A392" s="55" t="s">
        <v>23</v>
      </c>
      <c r="C392" s="9">
        <v>32822</v>
      </c>
      <c r="D392" s="14">
        <v>11005</v>
      </c>
      <c r="E392" s="14">
        <v>4589</v>
      </c>
      <c r="F392" s="11">
        <v>0</v>
      </c>
      <c r="G392" s="14">
        <v>1282</v>
      </c>
      <c r="H392" s="14">
        <v>15946</v>
      </c>
      <c r="I392" s="10"/>
      <c r="J392" s="55" t="s">
        <v>62</v>
      </c>
      <c r="M392" s="10"/>
    </row>
    <row r="393" spans="1:13" ht="13.5" customHeight="1">
      <c r="A393" s="55" t="s">
        <v>24</v>
      </c>
      <c r="C393" s="9">
        <v>32394</v>
      </c>
      <c r="D393" s="14">
        <v>9632</v>
      </c>
      <c r="E393" s="14">
        <v>4087</v>
      </c>
      <c r="F393" s="11">
        <v>0</v>
      </c>
      <c r="G393" s="14">
        <v>1282</v>
      </c>
      <c r="H393" s="14">
        <v>17393</v>
      </c>
      <c r="I393" s="10"/>
      <c r="J393" s="55" t="s">
        <v>59</v>
      </c>
      <c r="M393" s="10"/>
    </row>
    <row r="394" spans="1:13" ht="13.5" customHeight="1">
      <c r="A394" s="55" t="s">
        <v>25</v>
      </c>
      <c r="C394" s="9">
        <v>33054</v>
      </c>
      <c r="D394" s="14">
        <v>11513</v>
      </c>
      <c r="E394" s="14">
        <v>4353</v>
      </c>
      <c r="F394" s="11">
        <v>0</v>
      </c>
      <c r="G394" s="14">
        <v>1282</v>
      </c>
      <c r="H394" s="14">
        <v>15906</v>
      </c>
      <c r="I394" s="10"/>
      <c r="J394" s="7" t="s">
        <v>25</v>
      </c>
      <c r="M394" s="10"/>
    </row>
    <row r="395" spans="1:13" ht="13.5" customHeight="1">
      <c r="A395" s="55" t="s">
        <v>26</v>
      </c>
      <c r="C395" s="9">
        <v>31622</v>
      </c>
      <c r="D395" s="14">
        <v>10640</v>
      </c>
      <c r="E395" s="14">
        <v>4088</v>
      </c>
      <c r="F395" s="11">
        <v>0</v>
      </c>
      <c r="G395" s="14">
        <v>1282</v>
      </c>
      <c r="H395" s="14">
        <v>15611</v>
      </c>
      <c r="I395" s="10"/>
      <c r="J395" s="7" t="s">
        <v>26</v>
      </c>
      <c r="M395" s="10"/>
    </row>
    <row r="396" spans="1:13" ht="13.5" customHeight="1">
      <c r="A396" s="55" t="s">
        <v>27</v>
      </c>
      <c r="C396" s="9">
        <v>35363</v>
      </c>
      <c r="D396" s="14">
        <v>10938</v>
      </c>
      <c r="E396" s="14">
        <v>4427</v>
      </c>
      <c r="F396" s="11">
        <v>0</v>
      </c>
      <c r="G396" s="14">
        <v>1282</v>
      </c>
      <c r="H396" s="14">
        <v>18716</v>
      </c>
      <c r="I396" s="10"/>
      <c r="J396" s="55" t="s">
        <v>60</v>
      </c>
      <c r="M396" s="10"/>
    </row>
    <row r="397" spans="1:13" ht="13.5" customHeight="1">
      <c r="A397" s="55" t="s">
        <v>28</v>
      </c>
      <c r="C397" s="9">
        <v>34362</v>
      </c>
      <c r="D397" s="14">
        <v>10033</v>
      </c>
      <c r="E397" s="14">
        <v>4052</v>
      </c>
      <c r="F397" s="11">
        <v>0</v>
      </c>
      <c r="G397" s="14">
        <v>1282</v>
      </c>
      <c r="H397" s="14">
        <v>18996</v>
      </c>
      <c r="I397" s="10"/>
      <c r="J397" s="55" t="s">
        <v>28</v>
      </c>
      <c r="M397" s="10"/>
    </row>
    <row r="398" spans="1:13" ht="13.5" customHeight="1">
      <c r="A398" s="55" t="s">
        <v>29</v>
      </c>
      <c r="C398" s="9">
        <v>37207</v>
      </c>
      <c r="D398" s="14">
        <v>10467</v>
      </c>
      <c r="E398" s="14">
        <v>4251</v>
      </c>
      <c r="F398" s="11">
        <v>0</v>
      </c>
      <c r="G398" s="14">
        <v>1282</v>
      </c>
      <c r="H398" s="14">
        <v>21207</v>
      </c>
      <c r="I398" s="10"/>
      <c r="J398" s="55" t="s">
        <v>29</v>
      </c>
      <c r="M398" s="10"/>
    </row>
    <row r="399" spans="1:13" s="17" customFormat="1" ht="13.5" customHeight="1">
      <c r="A399" s="49">
        <v>2024</v>
      </c>
      <c r="B399" s="46"/>
      <c r="C399" s="46"/>
      <c r="D399" s="80"/>
      <c r="E399" s="46"/>
      <c r="F399" s="46"/>
      <c r="G399" s="46"/>
      <c r="H399" s="46"/>
      <c r="I399" s="46"/>
      <c r="J399" s="49">
        <v>2024</v>
      </c>
      <c r="K399" s="13"/>
      <c r="M399" s="13"/>
    </row>
    <row r="400" spans="1:10" ht="13.5" customHeight="1">
      <c r="A400" s="55" t="s">
        <v>18</v>
      </c>
      <c r="C400" s="9">
        <v>37319</v>
      </c>
      <c r="D400" s="14">
        <v>10297</v>
      </c>
      <c r="E400" s="14">
        <v>4111</v>
      </c>
      <c r="F400" s="11">
        <v>0</v>
      </c>
      <c r="G400" s="14">
        <v>1282</v>
      </c>
      <c r="H400" s="14">
        <v>21629</v>
      </c>
      <c r="I400" s="13"/>
      <c r="J400" s="55" t="s">
        <v>55</v>
      </c>
    </row>
    <row r="401" spans="1:13" ht="13.5" customHeight="1">
      <c r="A401" s="55" t="s">
        <v>19</v>
      </c>
      <c r="C401" s="9">
        <v>36223</v>
      </c>
      <c r="D401" s="14">
        <v>9224</v>
      </c>
      <c r="E401" s="14">
        <v>3813</v>
      </c>
      <c r="F401" s="11">
        <v>0</v>
      </c>
      <c r="G401" s="14">
        <v>1282</v>
      </c>
      <c r="H401" s="14">
        <v>21904</v>
      </c>
      <c r="I401" s="13"/>
      <c r="J401" s="55" t="s">
        <v>56</v>
      </c>
      <c r="M401" s="10"/>
    </row>
    <row r="402" spans="1:13" ht="13.5" customHeight="1">
      <c r="A402" s="55" t="s">
        <v>20</v>
      </c>
      <c r="C402" s="9">
        <v>36632</v>
      </c>
      <c r="D402" s="14">
        <v>10619</v>
      </c>
      <c r="E402" s="14">
        <v>4210</v>
      </c>
      <c r="F402" s="11">
        <v>0</v>
      </c>
      <c r="G402" s="14">
        <v>1282</v>
      </c>
      <c r="H402" s="14">
        <v>20522</v>
      </c>
      <c r="I402" s="13"/>
      <c r="J402" s="55" t="s">
        <v>57</v>
      </c>
      <c r="M402" s="10"/>
    </row>
    <row r="403" spans="1:13" ht="13.5" customHeight="1">
      <c r="A403" s="55" t="s">
        <v>21</v>
      </c>
      <c r="C403" s="9">
        <v>36824</v>
      </c>
      <c r="D403" s="14">
        <v>10624</v>
      </c>
      <c r="E403" s="14">
        <v>5729</v>
      </c>
      <c r="F403" s="11">
        <v>0</v>
      </c>
      <c r="G403" s="14">
        <v>1282</v>
      </c>
      <c r="H403" s="14">
        <v>19189</v>
      </c>
      <c r="I403" s="13"/>
      <c r="J403" s="55" t="s">
        <v>21</v>
      </c>
      <c r="M403" s="10"/>
    </row>
    <row r="404" spans="1:13" ht="13.5" customHeight="1">
      <c r="A404" s="81"/>
      <c r="B404" s="81"/>
      <c r="C404" s="81"/>
      <c r="D404" s="13"/>
      <c r="E404" s="81"/>
      <c r="F404" s="81"/>
      <c r="G404" s="81"/>
      <c r="H404" s="81"/>
      <c r="I404" s="81"/>
      <c r="J404" s="81"/>
      <c r="M404" s="10"/>
    </row>
    <row r="405" spans="1:13" ht="22.5" customHeight="1">
      <c r="A405" s="99" t="s">
        <v>221</v>
      </c>
      <c r="B405" s="99"/>
      <c r="C405" s="99"/>
      <c r="D405" s="99"/>
      <c r="E405" s="99"/>
      <c r="F405" s="99"/>
      <c r="G405" s="99"/>
      <c r="H405" s="99"/>
      <c r="I405" s="99"/>
      <c r="J405" s="99"/>
      <c r="M405" s="10"/>
    </row>
    <row r="406" spans="1:13" ht="22.5" customHeight="1">
      <c r="A406" s="99"/>
      <c r="B406" s="99"/>
      <c r="C406" s="99"/>
      <c r="D406" s="99"/>
      <c r="E406" s="99"/>
      <c r="F406" s="99"/>
      <c r="G406" s="99"/>
      <c r="H406" s="99"/>
      <c r="I406" s="99"/>
      <c r="J406" s="99"/>
      <c r="M406" s="10"/>
    </row>
    <row r="407" spans="1:13" ht="25.5" customHeight="1">
      <c r="A407" s="99" t="s">
        <v>222</v>
      </c>
      <c r="B407" s="99"/>
      <c r="C407" s="99"/>
      <c r="D407" s="99"/>
      <c r="E407" s="99"/>
      <c r="F407" s="99"/>
      <c r="G407" s="99"/>
      <c r="H407" s="99"/>
      <c r="I407" s="99"/>
      <c r="J407" s="99"/>
      <c r="M407" s="10"/>
    </row>
    <row r="408" spans="1:13" ht="25.5" customHeight="1">
      <c r="A408" s="99"/>
      <c r="B408" s="99"/>
      <c r="C408" s="99"/>
      <c r="D408" s="99"/>
      <c r="E408" s="99"/>
      <c r="F408" s="99"/>
      <c r="G408" s="99"/>
      <c r="H408" s="99"/>
      <c r="I408" s="99"/>
      <c r="J408" s="99"/>
      <c r="M408" s="10"/>
    </row>
    <row r="409" spans="1:13" ht="13.5" customHeight="1">
      <c r="A409" s="81"/>
      <c r="B409" s="81"/>
      <c r="C409" s="81"/>
      <c r="D409" s="13"/>
      <c r="E409" s="81"/>
      <c r="F409" s="81"/>
      <c r="G409" s="81"/>
      <c r="H409" s="81"/>
      <c r="I409" s="81"/>
      <c r="J409" s="81"/>
      <c r="M409" s="10"/>
    </row>
    <row r="410" spans="1:13" ht="18" customHeight="1">
      <c r="A410" s="94" t="s">
        <v>207</v>
      </c>
      <c r="B410" s="86"/>
      <c r="C410" s="86"/>
      <c r="D410" s="86"/>
      <c r="E410" s="86"/>
      <c r="F410" s="86"/>
      <c r="G410" s="86"/>
      <c r="H410" s="86"/>
      <c r="I410" s="86"/>
      <c r="J410" s="86"/>
      <c r="M410" s="10"/>
    </row>
    <row r="411" spans="1:13" ht="18" customHeight="1">
      <c r="A411" s="94" t="s">
        <v>208</v>
      </c>
      <c r="B411" s="86"/>
      <c r="C411" s="86"/>
      <c r="D411" s="86"/>
      <c r="E411" s="86"/>
      <c r="F411" s="86"/>
      <c r="G411" s="86"/>
      <c r="H411" s="86"/>
      <c r="I411" s="86"/>
      <c r="J411" s="86"/>
      <c r="M411" s="10"/>
    </row>
    <row r="412" ht="12.75" customHeight="1">
      <c r="M412" s="10"/>
    </row>
    <row r="413" spans="1:13" ht="21" customHeight="1">
      <c r="A413" s="99" t="s">
        <v>211</v>
      </c>
      <c r="B413" s="99"/>
      <c r="C413" s="99"/>
      <c r="D413" s="99"/>
      <c r="E413" s="99"/>
      <c r="F413" s="99"/>
      <c r="G413" s="99"/>
      <c r="H413" s="99"/>
      <c r="I413" s="99"/>
      <c r="J413" s="99"/>
      <c r="M413" s="10"/>
    </row>
    <row r="414" spans="1:13" ht="21" customHeight="1">
      <c r="A414" s="99"/>
      <c r="B414" s="99"/>
      <c r="C414" s="99"/>
      <c r="D414" s="99"/>
      <c r="E414" s="99"/>
      <c r="F414" s="99"/>
      <c r="G414" s="99"/>
      <c r="H414" s="99"/>
      <c r="I414" s="99"/>
      <c r="J414" s="99"/>
      <c r="M414" s="10"/>
    </row>
    <row r="415" spans="1:13" ht="21" customHeight="1">
      <c r="A415" s="99" t="s">
        <v>214</v>
      </c>
      <c r="B415" s="99"/>
      <c r="C415" s="99"/>
      <c r="D415" s="99"/>
      <c r="E415" s="99"/>
      <c r="F415" s="99"/>
      <c r="G415" s="99"/>
      <c r="H415" s="99"/>
      <c r="I415" s="99"/>
      <c r="J415" s="99"/>
      <c r="M415" s="10"/>
    </row>
    <row r="416" spans="1:13" ht="21" customHeight="1">
      <c r="A416" s="99"/>
      <c r="B416" s="99"/>
      <c r="C416" s="99"/>
      <c r="D416" s="99"/>
      <c r="E416" s="99"/>
      <c r="F416" s="99"/>
      <c r="G416" s="99"/>
      <c r="H416" s="99"/>
      <c r="I416" s="99"/>
      <c r="J416" s="99"/>
      <c r="M416" s="10"/>
    </row>
    <row r="417" ht="12.75">
      <c r="M417" s="10"/>
    </row>
    <row r="418" ht="12.75">
      <c r="M418" s="10"/>
    </row>
    <row r="419" ht="12.75">
      <c r="M419" s="10"/>
    </row>
    <row r="420" ht="12.75">
      <c r="M420" s="10"/>
    </row>
    <row r="421" ht="12.75">
      <c r="M421" s="10"/>
    </row>
    <row r="422" ht="12.75">
      <c r="M422" s="10"/>
    </row>
    <row r="423" ht="12.75">
      <c r="M423" s="10"/>
    </row>
    <row r="424" ht="12.75">
      <c r="M424" s="10"/>
    </row>
    <row r="425" ht="12.75">
      <c r="M425" s="10"/>
    </row>
    <row r="426" ht="12.75">
      <c r="M426" s="10"/>
    </row>
    <row r="427" ht="12.75">
      <c r="M427" s="10"/>
    </row>
    <row r="428" ht="12.75">
      <c r="M428" s="10"/>
    </row>
    <row r="429" ht="12.75">
      <c r="M429" s="10"/>
    </row>
    <row r="430" ht="12.75">
      <c r="M430" s="10"/>
    </row>
    <row r="431" ht="12.75">
      <c r="M431" s="10"/>
    </row>
    <row r="432" ht="12.75">
      <c r="M432" s="10"/>
    </row>
    <row r="433" ht="12.75">
      <c r="M433" s="10"/>
    </row>
    <row r="434" ht="12.75">
      <c r="M434" s="10"/>
    </row>
    <row r="435" ht="12.75">
      <c r="M435" s="10"/>
    </row>
    <row r="436" ht="12.75">
      <c r="M436" s="10"/>
    </row>
    <row r="437" ht="12.75">
      <c r="M437" s="10"/>
    </row>
  </sheetData>
  <sheetProtection/>
  <mergeCells count="8">
    <mergeCell ref="A413:J414"/>
    <mergeCell ref="A415:J416"/>
    <mergeCell ref="A2:D2"/>
    <mergeCell ref="G2:J2"/>
    <mergeCell ref="D3:H3"/>
    <mergeCell ref="D5:H5"/>
    <mergeCell ref="A405:J406"/>
    <mergeCell ref="A407:J408"/>
  </mergeCells>
  <printOptions/>
  <pageMargins left="0.75" right="0.75" top="1" bottom="1" header="0" footer="0"/>
  <pageSetup horizontalDpi="600" verticalDpi="600" orientation="portrait" paperSize="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A426"/>
  <sheetViews>
    <sheetView zoomScale="90" zoomScaleNormal="90" zoomScalePageLayoutView="0" workbookViewId="0" topLeftCell="A1">
      <pane xSplit="2" ySplit="7" topLeftCell="C8" activePane="bottomRight" state="frozen"/>
      <selection pane="topLeft" activeCell="C147" sqref="C147"/>
      <selection pane="topRight" activeCell="C147" sqref="C147"/>
      <selection pane="bottomLeft" activeCell="C147" sqref="C147"/>
      <selection pane="bottomRight" activeCell="A2" sqref="A2:B2"/>
    </sheetView>
  </sheetViews>
  <sheetFormatPr defaultColWidth="9.140625" defaultRowHeight="12.75"/>
  <cols>
    <col min="1" max="1" width="21.8515625" style="3" customWidth="1"/>
    <col min="3" max="3" width="13.8515625" style="1" customWidth="1"/>
    <col min="4" max="4" width="12.140625" style="0" customWidth="1"/>
    <col min="5" max="5" width="12.421875" style="0" customWidth="1"/>
    <col min="6" max="6" width="10.140625" style="0" customWidth="1"/>
    <col min="7" max="7" width="15.28125" style="0" customWidth="1"/>
    <col min="8" max="8" width="13.00390625" style="0" customWidth="1"/>
    <col min="9" max="9" width="9.421875" style="0" customWidth="1"/>
    <col min="10" max="10" width="7.8515625" style="0" customWidth="1"/>
    <col min="11" max="11" width="11.140625" style="0" customWidth="1"/>
    <col min="12" max="12" width="5.00390625" style="0" customWidth="1"/>
    <col min="13" max="13" width="22.57421875" style="3" customWidth="1"/>
    <col min="14" max="14" width="10.57421875" style="0" customWidth="1"/>
    <col min="15" max="16" width="10.8515625" style="0" customWidth="1"/>
    <col min="17" max="17" width="14.140625" style="0" customWidth="1"/>
    <col min="18" max="19" width="10.57421875" style="0" customWidth="1"/>
    <col min="20" max="20" width="10.421875" style="0" customWidth="1"/>
  </cols>
  <sheetData>
    <row r="1" ht="18.75" customHeight="1"/>
    <row r="2" spans="1:22" ht="24.75" customHeight="1">
      <c r="A2" s="100" t="s">
        <v>42</v>
      </c>
      <c r="B2" s="100"/>
      <c r="J2" s="92"/>
      <c r="K2" s="92"/>
      <c r="L2" s="92"/>
      <c r="M2" s="92"/>
      <c r="N2" s="92"/>
      <c r="O2" s="92"/>
      <c r="P2" s="92"/>
      <c r="Q2" s="92"/>
      <c r="R2" s="92"/>
      <c r="S2" s="92"/>
      <c r="T2" s="92"/>
      <c r="U2" s="92"/>
      <c r="V2" s="92"/>
    </row>
    <row r="3" spans="1:13" ht="12.75">
      <c r="A3" s="5"/>
      <c r="C3" s="27"/>
      <c r="D3" s="101" t="s">
        <v>41</v>
      </c>
      <c r="E3" s="101"/>
      <c r="F3" s="101"/>
      <c r="G3" s="101"/>
      <c r="H3" s="101"/>
      <c r="I3" s="101"/>
      <c r="K3" s="37"/>
      <c r="M3" s="37"/>
    </row>
    <row r="4" spans="1:13" ht="39" thickBot="1">
      <c r="A4" s="6" t="s">
        <v>17</v>
      </c>
      <c r="C4" s="36" t="s">
        <v>48</v>
      </c>
      <c r="D4" s="95" t="s">
        <v>215</v>
      </c>
      <c r="E4" s="28" t="s">
        <v>13</v>
      </c>
      <c r="F4" s="29" t="s">
        <v>14</v>
      </c>
      <c r="G4" s="97" t="s">
        <v>216</v>
      </c>
      <c r="H4" s="97" t="s">
        <v>219</v>
      </c>
      <c r="I4" s="30" t="s">
        <v>43</v>
      </c>
      <c r="K4" s="65" t="s">
        <v>66</v>
      </c>
      <c r="L4" s="38"/>
      <c r="M4" s="43"/>
    </row>
    <row r="5" spans="1:13" ht="12.75">
      <c r="A5" s="26"/>
      <c r="C5" s="32"/>
      <c r="D5" s="102" t="s">
        <v>63</v>
      </c>
      <c r="E5" s="102"/>
      <c r="F5" s="102"/>
      <c r="G5" s="102"/>
      <c r="H5" s="102"/>
      <c r="I5" s="102"/>
      <c r="K5" s="39"/>
      <c r="M5" s="44"/>
    </row>
    <row r="6" spans="1:13" ht="51.75" thickBot="1">
      <c r="A6" s="33"/>
      <c r="C6" s="33" t="s">
        <v>61</v>
      </c>
      <c r="D6" s="96" t="s">
        <v>218</v>
      </c>
      <c r="E6" s="34" t="s">
        <v>64</v>
      </c>
      <c r="F6" s="35" t="s">
        <v>65</v>
      </c>
      <c r="G6" s="98" t="s">
        <v>217</v>
      </c>
      <c r="H6" s="98" t="s">
        <v>220</v>
      </c>
      <c r="I6" s="40" t="s">
        <v>68</v>
      </c>
      <c r="K6" s="42" t="s">
        <v>88</v>
      </c>
      <c r="M6" s="33" t="s">
        <v>54</v>
      </c>
    </row>
    <row r="7" spans="3:11" ht="12.75">
      <c r="C7" s="16"/>
      <c r="D7" s="16"/>
      <c r="E7" s="16"/>
      <c r="F7" s="16"/>
      <c r="G7" s="16"/>
      <c r="H7" s="16"/>
      <c r="I7" s="16"/>
      <c r="K7" s="16"/>
    </row>
    <row r="8" spans="1:22" s="41" customFormat="1" ht="12.75">
      <c r="A8" s="2" t="str">
        <f>Produktion!A8</f>
        <v>År*</v>
      </c>
      <c r="C8" s="62"/>
      <c r="D8" s="51"/>
      <c r="E8" s="51"/>
      <c r="F8" s="51"/>
      <c r="G8" s="51"/>
      <c r="H8" s="51"/>
      <c r="I8" s="51"/>
      <c r="J8" s="76"/>
      <c r="K8" s="51"/>
      <c r="M8" s="2" t="str">
        <f>Produktion!J8</f>
        <v>Year*</v>
      </c>
      <c r="N8" s="85"/>
      <c r="O8" s="56"/>
      <c r="P8" s="56"/>
      <c r="Q8" s="56"/>
      <c r="R8" s="56"/>
      <c r="S8" s="56"/>
      <c r="T8" s="56"/>
      <c r="U8" s="56"/>
      <c r="V8" s="56"/>
    </row>
    <row r="9" spans="1:18" ht="12.75">
      <c r="A9" s="2">
        <v>2005</v>
      </c>
      <c r="C9" s="12">
        <f>SUM(D9:I9)</f>
        <v>838108</v>
      </c>
      <c r="D9" s="10">
        <f aca="true" t="shared" si="0" ref="D9:I9">SUM(D52:D55)</f>
        <v>351824</v>
      </c>
      <c r="E9" s="10">
        <f t="shared" si="0"/>
        <v>187220</v>
      </c>
      <c r="F9" s="10">
        <f t="shared" si="0"/>
        <v>155256</v>
      </c>
      <c r="G9" s="10">
        <f>SUM(G52:G55)</f>
        <v>17004</v>
      </c>
      <c r="H9" s="10">
        <f>SUM(H52:H55)</f>
        <v>121872</v>
      </c>
      <c r="I9" s="10">
        <f t="shared" si="0"/>
        <v>4932</v>
      </c>
      <c r="K9" s="20">
        <f>SUM(K52:K55)</f>
        <v>846616</v>
      </c>
      <c r="L9" s="10"/>
      <c r="M9" s="2">
        <v>2005</v>
      </c>
      <c r="N9" s="85"/>
      <c r="P9" s="10"/>
      <c r="Q9" s="10"/>
      <c r="R9" s="57"/>
    </row>
    <row r="10" spans="1:18" ht="12.75">
      <c r="A10" s="2">
        <v>2006</v>
      </c>
      <c r="C10" s="12">
        <f aca="true" t="shared" si="1" ref="C10:C23">SUM(D10:I10)</f>
        <v>896405</v>
      </c>
      <c r="D10" s="10">
        <f aca="true" t="shared" si="2" ref="D10:I10">SUM(D57:D60)</f>
        <v>353745</v>
      </c>
      <c r="E10" s="10">
        <f t="shared" si="2"/>
        <v>190739</v>
      </c>
      <c r="F10" s="10">
        <f t="shared" si="2"/>
        <v>235592</v>
      </c>
      <c r="G10" s="10">
        <f>SUM(G57:G60)</f>
        <v>17292</v>
      </c>
      <c r="H10" s="10">
        <f>SUM(H57:H60)</f>
        <v>124008</v>
      </c>
      <c r="I10" s="10">
        <f t="shared" si="2"/>
        <v>-24971</v>
      </c>
      <c r="K10" s="20">
        <f>SUM(K57:K60)</f>
        <v>859695</v>
      </c>
      <c r="L10" s="10"/>
      <c r="M10" s="2">
        <v>2006</v>
      </c>
      <c r="N10" s="85"/>
      <c r="P10" s="10"/>
      <c r="Q10" s="10"/>
      <c r="R10" s="57"/>
    </row>
    <row r="11" spans="1:18" ht="12.75">
      <c r="A11" s="2">
        <v>2007</v>
      </c>
      <c r="C11" s="12">
        <f t="shared" si="1"/>
        <v>868837</v>
      </c>
      <c r="D11" s="10">
        <f aca="true" t="shared" si="3" ref="D11:I11">SUM(D62:D65)</f>
        <v>351140</v>
      </c>
      <c r="E11" s="10">
        <f t="shared" si="3"/>
        <v>170963</v>
      </c>
      <c r="F11" s="10">
        <f t="shared" si="3"/>
        <v>194791</v>
      </c>
      <c r="G11" s="10">
        <f>SUM(G62:G65)</f>
        <v>17892</v>
      </c>
      <c r="H11" s="10">
        <f>SUM(H62:H65)</f>
        <v>137472</v>
      </c>
      <c r="I11" s="10">
        <f t="shared" si="3"/>
        <v>-3421</v>
      </c>
      <c r="K11" s="20">
        <f>SUM(K62:K65)</f>
        <v>863812</v>
      </c>
      <c r="M11" s="2">
        <v>2007</v>
      </c>
      <c r="N11" s="85"/>
      <c r="O11" s="58"/>
      <c r="P11" s="10"/>
      <c r="Q11" s="10"/>
      <c r="R11" s="57"/>
    </row>
    <row r="12" spans="1:18" ht="12.75">
      <c r="A12" s="2">
        <v>2008</v>
      </c>
      <c r="C12" s="12">
        <f t="shared" si="1"/>
        <v>844277</v>
      </c>
      <c r="D12" s="10">
        <f aca="true" t="shared" si="4" ref="D12:I12">SUM(D67:D70)</f>
        <v>337982</v>
      </c>
      <c r="E12" s="10">
        <f t="shared" si="4"/>
        <v>171776</v>
      </c>
      <c r="F12" s="10">
        <f t="shared" si="4"/>
        <v>171558</v>
      </c>
      <c r="G12" s="10">
        <f>SUM(G67:G70)</f>
        <v>18684</v>
      </c>
      <c r="H12" s="10">
        <f>SUM(H67:H70)</f>
        <v>139044</v>
      </c>
      <c r="I12" s="10">
        <f t="shared" si="4"/>
        <v>5233</v>
      </c>
      <c r="K12" s="20">
        <f>SUM(K67:K70)</f>
        <v>851967</v>
      </c>
      <c r="M12" s="2">
        <v>2008</v>
      </c>
      <c r="N12" s="85"/>
      <c r="P12" s="10"/>
      <c r="Q12" s="10"/>
      <c r="R12" s="57"/>
    </row>
    <row r="13" spans="1:22" ht="12.75">
      <c r="A13" s="2">
        <v>2009</v>
      </c>
      <c r="C13" s="12">
        <f t="shared" si="1"/>
        <v>816141</v>
      </c>
      <c r="D13" s="10">
        <f aca="true" t="shared" si="5" ref="D13:I13">SUM(D72:D75)</f>
        <v>321702</v>
      </c>
      <c r="E13" s="10">
        <f t="shared" si="5"/>
        <v>164979</v>
      </c>
      <c r="F13" s="10">
        <f t="shared" si="5"/>
        <v>168780</v>
      </c>
      <c r="G13" s="69">
        <f>SUM(G72:G75)</f>
        <v>17700</v>
      </c>
      <c r="H13" s="69">
        <f>SUM(H72:H75)</f>
        <v>141780</v>
      </c>
      <c r="I13" s="10">
        <f t="shared" si="5"/>
        <v>1200</v>
      </c>
      <c r="K13" s="20">
        <f>SUM(K72:K75)</f>
        <v>817908</v>
      </c>
      <c r="M13" s="2">
        <v>2009</v>
      </c>
      <c r="N13" s="85"/>
      <c r="O13" s="19"/>
      <c r="P13" s="10"/>
      <c r="Q13" s="19"/>
      <c r="R13" s="19"/>
      <c r="S13" s="19"/>
      <c r="T13" s="19"/>
      <c r="U13" s="19"/>
      <c r="V13" s="19"/>
    </row>
    <row r="14" spans="1:22" ht="12.75">
      <c r="A14" s="2">
        <v>2010</v>
      </c>
      <c r="C14" s="12">
        <f>SUM(D14:I14)</f>
        <v>847485</v>
      </c>
      <c r="D14" s="10">
        <f aca="true" t="shared" si="6" ref="D14:I14">SUM(D77:D80)</f>
        <v>319383</v>
      </c>
      <c r="E14" s="10">
        <f t="shared" si="6"/>
        <v>186623</v>
      </c>
      <c r="F14" s="10">
        <f t="shared" si="6"/>
        <v>160464</v>
      </c>
      <c r="G14" s="69">
        <f t="shared" si="6"/>
        <v>17148</v>
      </c>
      <c r="H14" s="69">
        <f t="shared" si="6"/>
        <v>167952</v>
      </c>
      <c r="I14" s="10">
        <f t="shared" si="6"/>
        <v>-4085</v>
      </c>
      <c r="K14" s="20">
        <f>SUM(K77:K80)</f>
        <v>841470</v>
      </c>
      <c r="M14" s="2">
        <v>2010</v>
      </c>
      <c r="N14" s="85"/>
      <c r="O14" s="45"/>
      <c r="P14" s="10"/>
      <c r="Q14" s="45"/>
      <c r="R14" s="45"/>
      <c r="S14" s="45"/>
      <c r="T14" s="45"/>
      <c r="U14" s="45"/>
      <c r="V14" s="45"/>
    </row>
    <row r="15" spans="1:22" ht="12.75">
      <c r="A15" s="2">
        <v>2011</v>
      </c>
      <c r="C15" s="12">
        <f t="shared" si="1"/>
        <v>799561</v>
      </c>
      <c r="D15" s="10">
        <f aca="true" t="shared" si="7" ref="D15:I15">SUM(D82:D85)</f>
        <v>312328</v>
      </c>
      <c r="E15" s="10">
        <f t="shared" si="7"/>
        <v>156506</v>
      </c>
      <c r="F15" s="10">
        <f t="shared" si="7"/>
        <v>135577</v>
      </c>
      <c r="G15" s="69">
        <f>SUM(G82:G85)</f>
        <v>17292</v>
      </c>
      <c r="H15" s="69">
        <f>SUM(H82:H85)</f>
        <v>173112</v>
      </c>
      <c r="I15" s="10">
        <f t="shared" si="7"/>
        <v>4746</v>
      </c>
      <c r="K15" s="20">
        <f>SUM(K82:K85)</f>
        <v>806540</v>
      </c>
      <c r="M15" s="2">
        <v>2011</v>
      </c>
      <c r="N15" s="85"/>
      <c r="O15" s="45"/>
      <c r="P15" s="10"/>
      <c r="Q15" s="45"/>
      <c r="R15" s="45"/>
      <c r="S15" s="45"/>
      <c r="T15" s="45"/>
      <c r="U15" s="45"/>
      <c r="V15" s="45"/>
    </row>
    <row r="16" spans="1:22" ht="12.75">
      <c r="A16" s="2">
        <v>2012</v>
      </c>
      <c r="C16" s="12">
        <f t="shared" si="1"/>
        <v>768612</v>
      </c>
      <c r="D16" s="10">
        <f aca="true" t="shared" si="8" ref="D16:I16">SUM(D87:D90)</f>
        <v>303116</v>
      </c>
      <c r="E16" s="10">
        <f t="shared" si="8"/>
        <v>146176</v>
      </c>
      <c r="F16" s="10">
        <f t="shared" si="8"/>
        <v>103547</v>
      </c>
      <c r="G16" s="69">
        <f>SUM(G87:G90)</f>
        <v>16800</v>
      </c>
      <c r="H16" s="69">
        <f>SUM(H87:H90)</f>
        <v>180204</v>
      </c>
      <c r="I16" s="10">
        <f t="shared" si="8"/>
        <v>18769</v>
      </c>
      <c r="K16" s="20">
        <f>SUM(K87:K90)</f>
        <v>796212</v>
      </c>
      <c r="M16" s="2">
        <v>2012</v>
      </c>
      <c r="N16" s="85"/>
      <c r="O16" s="45"/>
      <c r="P16" s="10"/>
      <c r="Q16" s="45"/>
      <c r="R16" s="45"/>
      <c r="S16" s="45"/>
      <c r="T16" s="45"/>
      <c r="U16" s="45"/>
      <c r="V16" s="45"/>
    </row>
    <row r="17" spans="1:22" ht="12.75">
      <c r="A17" s="2">
        <v>2013</v>
      </c>
      <c r="C17" s="12">
        <f t="shared" si="1"/>
        <v>776265</v>
      </c>
      <c r="D17" s="10">
        <f aca="true" t="shared" si="9" ref="D17:I17">SUM(D92:D95)</f>
        <v>295460</v>
      </c>
      <c r="E17" s="10">
        <f t="shared" si="9"/>
        <v>137872</v>
      </c>
      <c r="F17" s="10">
        <f t="shared" si="9"/>
        <v>135484</v>
      </c>
      <c r="G17" s="10">
        <f>SUM(G92:G95)</f>
        <v>16860</v>
      </c>
      <c r="H17" s="10">
        <f>SUM(H92:H95)</f>
        <v>186696</v>
      </c>
      <c r="I17" s="10">
        <f t="shared" si="9"/>
        <v>3893</v>
      </c>
      <c r="K17" s="20">
        <f>SUM(K92:K95)</f>
        <v>784412</v>
      </c>
      <c r="M17" s="2">
        <v>2013</v>
      </c>
      <c r="N17" s="85"/>
      <c r="O17" s="45"/>
      <c r="P17" s="85"/>
      <c r="Q17" s="45"/>
      <c r="R17" s="45"/>
      <c r="S17" s="45"/>
      <c r="T17" s="45"/>
      <c r="U17" s="45"/>
      <c r="V17" s="45"/>
    </row>
    <row r="18" spans="1:22" ht="12.75">
      <c r="A18" s="2">
        <v>2014</v>
      </c>
      <c r="C18" s="12">
        <f t="shared" si="1"/>
        <v>743508</v>
      </c>
      <c r="D18" s="10">
        <f aca="true" t="shared" si="10" ref="D18:I18">SUM(D97:D100)</f>
        <v>292545</v>
      </c>
      <c r="E18" s="10">
        <f t="shared" si="10"/>
        <v>118420</v>
      </c>
      <c r="F18" s="10">
        <f t="shared" si="10"/>
        <v>109959</v>
      </c>
      <c r="G18" s="10">
        <f>SUM(G97:G100)</f>
        <v>17424</v>
      </c>
      <c r="H18" s="10">
        <f t="shared" si="10"/>
        <v>194880</v>
      </c>
      <c r="I18" s="10">
        <f t="shared" si="10"/>
        <v>10280</v>
      </c>
      <c r="K18" s="20">
        <f>SUM(K97:K100)</f>
        <v>761094</v>
      </c>
      <c r="L18" s="60"/>
      <c r="M18" s="2">
        <v>2014</v>
      </c>
      <c r="N18" s="85"/>
      <c r="O18" s="45"/>
      <c r="P18" s="85"/>
      <c r="Q18" s="10"/>
      <c r="R18" s="10"/>
      <c r="S18" s="10"/>
      <c r="T18" s="10"/>
      <c r="U18" s="10"/>
      <c r="V18" s="10"/>
    </row>
    <row r="19" spans="1:22" ht="12.75">
      <c r="A19" s="2">
        <v>2015</v>
      </c>
      <c r="C19" s="12">
        <f t="shared" si="1"/>
        <v>733809</v>
      </c>
      <c r="D19" s="10">
        <f aca="true" t="shared" si="11" ref="D19:I19">SUM(D102:D105)</f>
        <v>295564</v>
      </c>
      <c r="E19" s="10">
        <f t="shared" si="11"/>
        <v>119133</v>
      </c>
      <c r="F19" s="11">
        <f t="shared" si="11"/>
        <v>72364</v>
      </c>
      <c r="G19" s="10">
        <f t="shared" si="11"/>
        <v>17964</v>
      </c>
      <c r="H19" s="10">
        <f t="shared" si="11"/>
        <v>207504</v>
      </c>
      <c r="I19" s="10">
        <f t="shared" si="11"/>
        <v>21280</v>
      </c>
      <c r="K19" s="20">
        <f>SUM(K102:K105)</f>
        <v>763092</v>
      </c>
      <c r="L19" s="60"/>
      <c r="M19" s="2">
        <v>2015</v>
      </c>
      <c r="N19" s="85"/>
      <c r="O19" s="45"/>
      <c r="P19" s="85"/>
      <c r="Q19" s="10"/>
      <c r="R19" s="10"/>
      <c r="S19" s="10"/>
      <c r="T19" s="10"/>
      <c r="U19" s="10"/>
      <c r="V19" s="10"/>
    </row>
    <row r="20" spans="1:16" ht="12.75">
      <c r="A20" s="2">
        <v>2016</v>
      </c>
      <c r="C20" s="12">
        <f t="shared" si="1"/>
        <v>761240</v>
      </c>
      <c r="D20" s="10">
        <f aca="true" t="shared" si="12" ref="D20:I20">SUM(D107:D110)</f>
        <v>299900</v>
      </c>
      <c r="E20" s="10">
        <f t="shared" si="12"/>
        <v>121148</v>
      </c>
      <c r="F20" s="10">
        <f t="shared" si="12"/>
        <v>87675</v>
      </c>
      <c r="G20" s="10">
        <f>SUM(G107:G110)</f>
        <v>17976</v>
      </c>
      <c r="H20" s="10">
        <f t="shared" si="12"/>
        <v>216336</v>
      </c>
      <c r="I20" s="10">
        <f t="shared" si="12"/>
        <v>18205</v>
      </c>
      <c r="K20" s="20">
        <f>SUM(K107:K110)</f>
        <v>786449</v>
      </c>
      <c r="L20" s="60"/>
      <c r="M20" s="2">
        <v>2016</v>
      </c>
      <c r="N20" s="85"/>
      <c r="O20" s="45"/>
      <c r="P20" s="85"/>
    </row>
    <row r="21" spans="1:16" ht="12.75">
      <c r="A21" s="2">
        <v>2017</v>
      </c>
      <c r="C21" s="12">
        <f t="shared" si="1"/>
        <v>762144</v>
      </c>
      <c r="D21" s="10">
        <f aca="true" t="shared" si="13" ref="D21:I21">SUM(D112:D115)</f>
        <v>305295</v>
      </c>
      <c r="E21" s="13">
        <f t="shared" si="13"/>
        <v>115785</v>
      </c>
      <c r="F21" s="69">
        <f t="shared" si="13"/>
        <v>65592</v>
      </c>
      <c r="G21" s="13">
        <f t="shared" si="13"/>
        <v>18396</v>
      </c>
      <c r="H21" s="13">
        <f t="shared" si="13"/>
        <v>240408</v>
      </c>
      <c r="I21" s="13">
        <f t="shared" si="13"/>
        <v>16668</v>
      </c>
      <c r="J21" s="10"/>
      <c r="K21" s="20">
        <f>SUM(K112:K115)</f>
        <v>785625</v>
      </c>
      <c r="L21" s="60"/>
      <c r="M21" s="2">
        <v>2017</v>
      </c>
      <c r="N21" s="85"/>
      <c r="O21" s="45"/>
      <c r="P21" s="85"/>
    </row>
    <row r="22" spans="1:16" ht="12.75">
      <c r="A22" s="2">
        <v>2018</v>
      </c>
      <c r="C22" s="12">
        <f t="shared" si="1"/>
        <v>759688</v>
      </c>
      <c r="D22" s="10">
        <f aca="true" t="shared" si="14" ref="D22:I22">SUM(D117:D120)</f>
        <v>304925</v>
      </c>
      <c r="E22" s="10">
        <f t="shared" si="14"/>
        <v>112356</v>
      </c>
      <c r="F22" s="69">
        <f t="shared" si="14"/>
        <v>66801</v>
      </c>
      <c r="G22" s="10">
        <f t="shared" si="14"/>
        <v>18228</v>
      </c>
      <c r="H22" s="10">
        <f t="shared" si="14"/>
        <v>238572</v>
      </c>
      <c r="I22" s="10">
        <f t="shared" si="14"/>
        <v>18806</v>
      </c>
      <c r="J22" s="10"/>
      <c r="K22" s="20">
        <f>SUM(K117:K120)</f>
        <v>785567</v>
      </c>
      <c r="L22" s="60"/>
      <c r="M22" s="2">
        <v>2018</v>
      </c>
      <c r="N22" s="85"/>
      <c r="O22" s="45"/>
      <c r="P22" s="85"/>
    </row>
    <row r="23" spans="1:16" ht="12.75">
      <c r="A23" s="2">
        <v>2019</v>
      </c>
      <c r="C23" s="12">
        <f t="shared" si="1"/>
        <v>744187</v>
      </c>
      <c r="D23" s="10">
        <f aca="true" t="shared" si="15" ref="D23:I23">SUM(D122:D125)</f>
        <v>311720</v>
      </c>
      <c r="E23" s="10">
        <f t="shared" si="15"/>
        <v>104320</v>
      </c>
      <c r="F23" s="10">
        <f t="shared" si="15"/>
        <v>38078</v>
      </c>
      <c r="G23" s="10">
        <f t="shared" si="15"/>
        <v>18684</v>
      </c>
      <c r="H23" s="10">
        <f t="shared" si="15"/>
        <v>250464</v>
      </c>
      <c r="I23" s="10">
        <f t="shared" si="15"/>
        <v>20921</v>
      </c>
      <c r="J23" s="10"/>
      <c r="K23" s="20">
        <f>SUM(K122:K125)</f>
        <v>773099</v>
      </c>
      <c r="L23" s="60"/>
      <c r="M23" s="2">
        <v>2019</v>
      </c>
      <c r="N23" s="85"/>
      <c r="O23" s="45"/>
      <c r="P23" s="85"/>
    </row>
    <row r="24" spans="1:16" ht="12.75">
      <c r="A24" s="2">
        <v>2020</v>
      </c>
      <c r="C24" s="12">
        <f>SUM(D24:I24)</f>
        <v>680204</v>
      </c>
      <c r="D24" s="10">
        <f>SUM(D127:D130)</f>
        <v>261114</v>
      </c>
      <c r="E24" s="10">
        <f aca="true" t="shared" si="16" ref="E24:K24">SUM(E127:E130)</f>
        <v>83354</v>
      </c>
      <c r="F24" s="10">
        <f t="shared" si="16"/>
        <v>33195</v>
      </c>
      <c r="G24" s="10">
        <f t="shared" si="16"/>
        <v>18720</v>
      </c>
      <c r="H24" s="10">
        <f t="shared" si="16"/>
        <v>259044</v>
      </c>
      <c r="I24" s="10">
        <f t="shared" si="16"/>
        <v>24777</v>
      </c>
      <c r="J24" s="10"/>
      <c r="K24" s="20">
        <f t="shared" si="16"/>
        <v>711076</v>
      </c>
      <c r="L24" s="60"/>
      <c r="M24" s="2">
        <v>2020</v>
      </c>
      <c r="N24" s="85"/>
      <c r="O24" s="45"/>
      <c r="P24" s="85"/>
    </row>
    <row r="25" spans="1:16" ht="12.75">
      <c r="A25" s="2">
        <v>2021</v>
      </c>
      <c r="C25" s="12">
        <f>SUM(D25:I25)</f>
        <v>731244</v>
      </c>
      <c r="D25" s="10">
        <f aca="true" t="shared" si="17" ref="D25:I25">SUM(D132:D135)</f>
        <v>271268</v>
      </c>
      <c r="E25" s="10">
        <f t="shared" si="17"/>
        <v>85680</v>
      </c>
      <c r="F25" s="10">
        <f t="shared" si="17"/>
        <v>44578</v>
      </c>
      <c r="G25" s="10">
        <f t="shared" si="17"/>
        <v>18120</v>
      </c>
      <c r="H25" s="10">
        <f>SUM(H132:H135)</f>
        <v>294072</v>
      </c>
      <c r="I25" s="10">
        <f t="shared" si="17"/>
        <v>17526</v>
      </c>
      <c r="J25" s="10"/>
      <c r="K25" s="20">
        <f>SUM(K132:K135)</f>
        <v>753073</v>
      </c>
      <c r="L25" s="60"/>
      <c r="M25" s="2">
        <v>2021</v>
      </c>
      <c r="N25" s="85"/>
      <c r="O25" s="45"/>
      <c r="P25" s="85"/>
    </row>
    <row r="26" spans="1:16" ht="12.75">
      <c r="A26" s="2">
        <v>2022</v>
      </c>
      <c r="C26" s="12">
        <f>SUM(D26:I26)</f>
        <v>702092</v>
      </c>
      <c r="D26" s="10">
        <f>SUM(D137:D140)</f>
        <v>285249</v>
      </c>
      <c r="E26" s="10">
        <f aca="true" t="shared" si="18" ref="E26:K26">SUM(E137:E140)</f>
        <v>60840</v>
      </c>
      <c r="F26" s="10">
        <f t="shared" si="18"/>
        <v>42876</v>
      </c>
      <c r="G26" s="10">
        <f t="shared" si="18"/>
        <v>17748</v>
      </c>
      <c r="H26" s="10">
        <f t="shared" si="18"/>
        <v>290472</v>
      </c>
      <c r="I26" s="10">
        <f t="shared" si="18"/>
        <v>4907</v>
      </c>
      <c r="J26" s="10"/>
      <c r="K26" s="20">
        <f t="shared" si="18"/>
        <v>708204</v>
      </c>
      <c r="L26" s="60"/>
      <c r="M26" s="2">
        <v>2022</v>
      </c>
      <c r="N26" s="85"/>
      <c r="O26" s="45"/>
      <c r="P26" s="85"/>
    </row>
    <row r="27" spans="1:16" ht="12.75">
      <c r="A27" s="2">
        <v>2023</v>
      </c>
      <c r="C27" s="12">
        <f>SUM(D27:H27)</f>
        <v>685109</v>
      </c>
      <c r="D27" s="10">
        <f>SUM(D142:D145)</f>
        <v>284971</v>
      </c>
      <c r="E27" s="10">
        <f aca="true" t="shared" si="19" ref="E27:K27">SUM(E142:E145)</f>
        <v>58888</v>
      </c>
      <c r="F27" s="69">
        <f t="shared" si="19"/>
        <v>28513</v>
      </c>
      <c r="G27" s="10">
        <f t="shared" si="19"/>
        <v>17712</v>
      </c>
      <c r="H27" s="10">
        <f t="shared" si="19"/>
        <v>295025</v>
      </c>
      <c r="I27" s="10">
        <f t="shared" si="19"/>
        <v>11279</v>
      </c>
      <c r="J27" s="10"/>
      <c r="K27" s="20">
        <f t="shared" si="19"/>
        <v>710442</v>
      </c>
      <c r="L27" s="60"/>
      <c r="M27" s="2">
        <v>2023</v>
      </c>
      <c r="N27" s="85"/>
      <c r="O27" s="45"/>
      <c r="P27" s="85"/>
    </row>
    <row r="28" spans="3:14" ht="12">
      <c r="C28" s="76"/>
      <c r="D28" s="84"/>
      <c r="E28" s="84"/>
      <c r="F28" s="84"/>
      <c r="G28" s="84"/>
      <c r="H28" s="84"/>
      <c r="I28" s="84"/>
      <c r="J28" s="10"/>
      <c r="K28" s="83"/>
      <c r="N28" s="41"/>
    </row>
    <row r="29" spans="1:22" s="41" customFormat="1" ht="12.75">
      <c r="A29" s="2" t="str">
        <f>Produktion!A29</f>
        <v>Januar-april</v>
      </c>
      <c r="C29" s="62"/>
      <c r="D29" s="51"/>
      <c r="E29" s="51"/>
      <c r="F29" s="51"/>
      <c r="G29" s="51"/>
      <c r="H29" s="51"/>
      <c r="I29" s="51"/>
      <c r="J29" s="76"/>
      <c r="K29" s="51"/>
      <c r="M29" s="2" t="str">
        <f>Produktion!J29</f>
        <v>January - April</v>
      </c>
      <c r="N29" s="85"/>
      <c r="O29" s="56"/>
      <c r="P29" s="56"/>
      <c r="Q29" s="56"/>
      <c r="R29" s="56"/>
      <c r="S29" s="56"/>
      <c r="T29" s="56"/>
      <c r="U29" s="56"/>
      <c r="V29" s="56"/>
    </row>
    <row r="30" spans="1:22" ht="12.75">
      <c r="A30" s="2">
        <v>2005</v>
      </c>
      <c r="B30" s="38"/>
      <c r="C30" s="9">
        <f>SUM(C153:C156)</f>
        <v>297581</v>
      </c>
      <c r="D30" s="14">
        <f aca="true" t="shared" si="20" ref="D30:K30">SUM(D153:D156)</f>
        <v>117367</v>
      </c>
      <c r="E30" s="14">
        <f t="shared" si="20"/>
        <v>81435</v>
      </c>
      <c r="F30" s="14">
        <f t="shared" si="20"/>
        <v>56236</v>
      </c>
      <c r="G30" s="14">
        <f t="shared" si="20"/>
        <v>5668</v>
      </c>
      <c r="H30" s="14">
        <f t="shared" si="20"/>
        <v>40624</v>
      </c>
      <c r="I30" s="14">
        <f t="shared" si="20"/>
        <v>-3750</v>
      </c>
      <c r="J30" s="14"/>
      <c r="K30" s="20">
        <f t="shared" si="20"/>
        <v>291119</v>
      </c>
      <c r="L30" s="41"/>
      <c r="M30" s="2">
        <v>2005</v>
      </c>
      <c r="N30" s="85"/>
      <c r="O30" s="56"/>
      <c r="P30" s="10"/>
      <c r="Q30" s="56"/>
      <c r="R30" s="56"/>
      <c r="S30" s="56"/>
      <c r="T30" s="56"/>
      <c r="U30" s="56"/>
      <c r="V30" s="56"/>
    </row>
    <row r="31" spans="1:22" ht="12.75">
      <c r="A31" s="2">
        <v>2006</v>
      </c>
      <c r="B31" s="38"/>
      <c r="C31" s="9">
        <f>SUM(C166:C169)</f>
        <v>324711</v>
      </c>
      <c r="D31" s="14">
        <f aca="true" t="shared" si="21" ref="D31:K31">SUM(D166:D169)</f>
        <v>119610</v>
      </c>
      <c r="E31" s="14">
        <f t="shared" si="21"/>
        <v>84438</v>
      </c>
      <c r="F31" s="14">
        <f t="shared" si="21"/>
        <v>85530</v>
      </c>
      <c r="G31" s="14">
        <f t="shared" si="21"/>
        <v>5764</v>
      </c>
      <c r="H31" s="14">
        <f t="shared" si="21"/>
        <v>41336</v>
      </c>
      <c r="I31" s="14">
        <f t="shared" si="21"/>
        <v>-11967</v>
      </c>
      <c r="J31" s="10"/>
      <c r="K31" s="20">
        <f t="shared" si="21"/>
        <v>307121</v>
      </c>
      <c r="L31" s="41"/>
      <c r="M31" s="2">
        <v>2006</v>
      </c>
      <c r="N31" s="85"/>
      <c r="O31" s="56"/>
      <c r="P31" s="10"/>
      <c r="Q31" s="56"/>
      <c r="R31" s="56"/>
      <c r="S31" s="56"/>
      <c r="T31" s="56"/>
      <c r="U31" s="56"/>
      <c r="V31" s="56"/>
    </row>
    <row r="32" spans="1:22" ht="12.75">
      <c r="A32" s="2">
        <v>2007</v>
      </c>
      <c r="B32" s="38"/>
      <c r="C32" s="9">
        <f>SUM(C179:C182)</f>
        <v>297576</v>
      </c>
      <c r="D32" s="14">
        <f aca="true" t="shared" si="22" ref="D32:K32">SUM(D179:D182)</f>
        <v>115287</v>
      </c>
      <c r="E32" s="14">
        <f t="shared" si="22"/>
        <v>70810</v>
      </c>
      <c r="F32" s="14">
        <f t="shared" si="22"/>
        <v>65057</v>
      </c>
      <c r="G32" s="14">
        <f t="shared" si="22"/>
        <v>5964</v>
      </c>
      <c r="H32" s="14">
        <f t="shared" si="22"/>
        <v>45824</v>
      </c>
      <c r="I32" s="14">
        <f t="shared" si="22"/>
        <v>-5367</v>
      </c>
      <c r="J32" s="10"/>
      <c r="K32" s="20">
        <f t="shared" si="22"/>
        <v>289688</v>
      </c>
      <c r="L32" s="41"/>
      <c r="M32" s="2">
        <v>2007</v>
      </c>
      <c r="N32" s="85"/>
      <c r="O32" s="56"/>
      <c r="P32" s="10"/>
      <c r="Q32" s="56"/>
      <c r="R32" s="56"/>
      <c r="S32" s="56"/>
      <c r="T32" s="56"/>
      <c r="U32" s="56"/>
      <c r="V32" s="56"/>
    </row>
    <row r="33" spans="1:22" ht="12.75">
      <c r="A33" s="2">
        <v>2008</v>
      </c>
      <c r="B33" s="38"/>
      <c r="C33" s="9">
        <f>SUM(C192:C195)</f>
        <v>294560</v>
      </c>
      <c r="D33" s="14">
        <f aca="true" t="shared" si="23" ref="D33:K33">SUM(D192:D195)</f>
        <v>112238</v>
      </c>
      <c r="E33" s="14">
        <f t="shared" si="23"/>
        <v>74468</v>
      </c>
      <c r="F33" s="14">
        <f t="shared" si="23"/>
        <v>55495</v>
      </c>
      <c r="G33" s="14">
        <f t="shared" si="23"/>
        <v>6228</v>
      </c>
      <c r="H33" s="14">
        <f t="shared" si="23"/>
        <v>46348</v>
      </c>
      <c r="I33" s="14">
        <f t="shared" si="23"/>
        <v>-216</v>
      </c>
      <c r="J33" s="10"/>
      <c r="K33" s="20">
        <f t="shared" si="23"/>
        <v>294242</v>
      </c>
      <c r="L33" s="41"/>
      <c r="M33" s="2">
        <v>2008</v>
      </c>
      <c r="N33" s="85"/>
      <c r="O33" s="56"/>
      <c r="P33" s="10"/>
      <c r="Q33" s="56"/>
      <c r="R33" s="56"/>
      <c r="S33" s="56"/>
      <c r="T33" s="56"/>
      <c r="U33" s="56"/>
      <c r="V33" s="56"/>
    </row>
    <row r="34" spans="1:22" ht="12.75">
      <c r="A34" s="2">
        <v>2009</v>
      </c>
      <c r="B34" s="38"/>
      <c r="C34" s="9">
        <f>SUM(C205:C208)</f>
        <v>296698</v>
      </c>
      <c r="D34" s="14">
        <f aca="true" t="shared" si="24" ref="D34:K34">SUM(D205:D208)</f>
        <v>110912</v>
      </c>
      <c r="E34" s="14">
        <f t="shared" si="24"/>
        <v>68660</v>
      </c>
      <c r="F34" s="14">
        <f t="shared" si="24"/>
        <v>68270</v>
      </c>
      <c r="G34" s="14">
        <f t="shared" si="24"/>
        <v>5900</v>
      </c>
      <c r="H34" s="14">
        <f t="shared" si="24"/>
        <v>47260</v>
      </c>
      <c r="I34" s="14">
        <f t="shared" si="24"/>
        <v>-4303</v>
      </c>
      <c r="J34" s="10"/>
      <c r="K34" s="20">
        <f t="shared" si="24"/>
        <v>290374</v>
      </c>
      <c r="L34" s="41"/>
      <c r="M34" s="2">
        <v>2009</v>
      </c>
      <c r="N34" s="85"/>
      <c r="O34" s="88"/>
      <c r="P34" s="10"/>
      <c r="Q34" s="56"/>
      <c r="R34" s="56"/>
      <c r="S34" s="56"/>
      <c r="T34" s="56"/>
      <c r="U34" s="56"/>
      <c r="V34" s="56"/>
    </row>
    <row r="35" spans="1:22" ht="12.75">
      <c r="A35" s="2">
        <v>2010</v>
      </c>
      <c r="B35" s="38"/>
      <c r="C35" s="9">
        <f>SUM(C218:C221)</f>
        <v>307925</v>
      </c>
      <c r="D35" s="14">
        <f aca="true" t="shared" si="25" ref="D35:K35">SUM(D218:D221)</f>
        <v>104684</v>
      </c>
      <c r="E35" s="14">
        <f t="shared" si="25"/>
        <v>82510</v>
      </c>
      <c r="F35" s="14">
        <f t="shared" si="25"/>
        <v>66650</v>
      </c>
      <c r="G35" s="14">
        <f t="shared" si="25"/>
        <v>5716</v>
      </c>
      <c r="H35" s="14">
        <f t="shared" si="25"/>
        <v>55984</v>
      </c>
      <c r="I35" s="14">
        <f t="shared" si="25"/>
        <v>-7618</v>
      </c>
      <c r="J35" s="10"/>
      <c r="K35" s="20">
        <f t="shared" si="25"/>
        <v>296725</v>
      </c>
      <c r="L35" s="41"/>
      <c r="M35" s="2">
        <v>2010</v>
      </c>
      <c r="N35" s="85"/>
      <c r="O35" s="56"/>
      <c r="P35" s="10"/>
      <c r="Q35" s="56"/>
      <c r="R35" s="56"/>
      <c r="S35" s="56"/>
      <c r="T35" s="56"/>
      <c r="U35" s="56"/>
      <c r="V35" s="56"/>
    </row>
    <row r="36" spans="1:22" ht="12.75">
      <c r="A36" s="2">
        <v>2011</v>
      </c>
      <c r="B36" s="38"/>
      <c r="C36" s="9">
        <f>SUM(C231:C234)</f>
        <v>291474</v>
      </c>
      <c r="D36" s="14">
        <f aca="true" t="shared" si="26" ref="D36:K36">SUM(D231:D234)</f>
        <v>100645</v>
      </c>
      <c r="E36" s="14">
        <f t="shared" si="26"/>
        <v>74312</v>
      </c>
      <c r="F36" s="14">
        <f t="shared" si="26"/>
        <v>61411</v>
      </c>
      <c r="G36" s="14">
        <f t="shared" si="26"/>
        <v>5764</v>
      </c>
      <c r="H36" s="14">
        <f t="shared" si="26"/>
        <v>57704</v>
      </c>
      <c r="I36" s="14">
        <f t="shared" si="26"/>
        <v>-8363</v>
      </c>
      <c r="J36" s="10"/>
      <c r="K36" s="20">
        <f t="shared" si="26"/>
        <v>279181</v>
      </c>
      <c r="L36" s="41"/>
      <c r="M36" s="2">
        <v>2011</v>
      </c>
      <c r="N36" s="85"/>
      <c r="O36" s="56"/>
      <c r="P36" s="10"/>
      <c r="Q36" s="56"/>
      <c r="R36" s="56"/>
      <c r="S36" s="56"/>
      <c r="T36" s="56"/>
      <c r="U36" s="56"/>
      <c r="V36" s="56"/>
    </row>
    <row r="37" spans="1:20" ht="12.75">
      <c r="A37" s="2">
        <v>2012</v>
      </c>
      <c r="B37" s="38"/>
      <c r="C37" s="9">
        <f>SUM(C244:C247)</f>
        <v>273104</v>
      </c>
      <c r="D37" s="14">
        <f aca="true" t="shared" si="27" ref="D37:K37">SUM(D244:D247)</f>
        <v>98603</v>
      </c>
      <c r="E37" s="14">
        <f t="shared" si="27"/>
        <v>64899</v>
      </c>
      <c r="F37" s="14">
        <f t="shared" si="27"/>
        <v>43154</v>
      </c>
      <c r="G37" s="14">
        <f t="shared" si="27"/>
        <v>5600</v>
      </c>
      <c r="H37" s="14">
        <f t="shared" si="27"/>
        <v>60068</v>
      </c>
      <c r="I37" s="14">
        <f t="shared" si="27"/>
        <v>777</v>
      </c>
      <c r="J37" s="10"/>
      <c r="K37" s="20">
        <f t="shared" si="27"/>
        <v>274246</v>
      </c>
      <c r="L37" s="41"/>
      <c r="M37" s="2">
        <v>2012</v>
      </c>
      <c r="N37" s="85"/>
      <c r="O37" s="56"/>
      <c r="P37" s="10"/>
      <c r="Q37" s="56"/>
      <c r="R37" s="56"/>
      <c r="S37" s="56"/>
      <c r="T37" s="56"/>
    </row>
    <row r="38" spans="1:20" ht="12.75">
      <c r="A38" s="2">
        <v>2013</v>
      </c>
      <c r="B38" s="38"/>
      <c r="C38" s="9">
        <f>SUM(C257:C260)</f>
        <v>287300</v>
      </c>
      <c r="D38" s="14">
        <f aca="true" t="shared" si="28" ref="D38:K38">SUM(D257:D260)</f>
        <v>96946</v>
      </c>
      <c r="E38" s="14">
        <f t="shared" si="28"/>
        <v>68520</v>
      </c>
      <c r="F38" s="14">
        <f t="shared" si="28"/>
        <v>57814</v>
      </c>
      <c r="G38" s="14">
        <f t="shared" si="28"/>
        <v>5620</v>
      </c>
      <c r="H38" s="14">
        <f t="shared" si="28"/>
        <v>62232</v>
      </c>
      <c r="I38" s="14">
        <f t="shared" si="28"/>
        <v>-3833</v>
      </c>
      <c r="J38" s="10"/>
      <c r="K38" s="20">
        <f t="shared" si="28"/>
        <v>282028</v>
      </c>
      <c r="L38" s="41"/>
      <c r="M38" s="2">
        <v>2013</v>
      </c>
      <c r="N38" s="85"/>
      <c r="O38" s="56"/>
      <c r="P38" s="10"/>
      <c r="Q38" s="56"/>
      <c r="R38" s="56"/>
      <c r="S38" s="56"/>
      <c r="T38" s="56"/>
    </row>
    <row r="39" spans="1:20" ht="12.75">
      <c r="A39" s="2">
        <v>2014</v>
      </c>
      <c r="B39" s="38"/>
      <c r="C39" s="9">
        <f>SUM(C270:C273)</f>
        <v>253973</v>
      </c>
      <c r="D39" s="14">
        <f aca="true" t="shared" si="29" ref="D39:K39">SUM(D270:D273)</f>
        <v>92827</v>
      </c>
      <c r="E39" s="14">
        <f t="shared" si="29"/>
        <v>52863</v>
      </c>
      <c r="F39" s="14">
        <f t="shared" si="29"/>
        <v>39678</v>
      </c>
      <c r="G39" s="14">
        <f t="shared" si="29"/>
        <v>5808</v>
      </c>
      <c r="H39" s="14">
        <f t="shared" si="29"/>
        <v>64960</v>
      </c>
      <c r="I39" s="14">
        <f t="shared" si="29"/>
        <v>-2163</v>
      </c>
      <c r="J39" s="10"/>
      <c r="K39" s="20">
        <f t="shared" si="29"/>
        <v>251392</v>
      </c>
      <c r="L39" s="41"/>
      <c r="M39" s="2">
        <v>2014</v>
      </c>
      <c r="N39" s="85"/>
      <c r="O39" s="56"/>
      <c r="P39" s="10"/>
      <c r="Q39" s="56"/>
      <c r="R39" s="56"/>
      <c r="S39" s="56"/>
      <c r="T39" s="56"/>
    </row>
    <row r="40" spans="1:20" ht="12.75">
      <c r="A40" s="2">
        <v>2015</v>
      </c>
      <c r="B40" s="38"/>
      <c r="C40" s="9">
        <f>SUM(C283:C286)</f>
        <v>258232</v>
      </c>
      <c r="D40" s="14">
        <f aca="true" t="shared" si="30" ref="D40:K40">SUM(D283:D286)</f>
        <v>95557</v>
      </c>
      <c r="E40" s="14">
        <f t="shared" si="30"/>
        <v>51993</v>
      </c>
      <c r="F40" s="14">
        <f t="shared" si="30"/>
        <v>34410</v>
      </c>
      <c r="G40" s="14">
        <f t="shared" si="30"/>
        <v>5988</v>
      </c>
      <c r="H40" s="14">
        <f t="shared" si="30"/>
        <v>69168</v>
      </c>
      <c r="I40" s="14">
        <f t="shared" si="30"/>
        <v>1113</v>
      </c>
      <c r="J40" s="10"/>
      <c r="K40" s="20">
        <f t="shared" si="30"/>
        <v>260179</v>
      </c>
      <c r="L40" s="41"/>
      <c r="M40" s="2">
        <v>2015</v>
      </c>
      <c r="N40" s="85"/>
      <c r="O40" s="56"/>
      <c r="P40" s="10"/>
      <c r="Q40" s="56"/>
      <c r="R40" s="56"/>
      <c r="S40" s="56"/>
      <c r="T40" s="56"/>
    </row>
    <row r="41" spans="1:20" ht="12.75">
      <c r="A41" s="2">
        <v>2016</v>
      </c>
      <c r="B41" s="38"/>
      <c r="C41" s="9">
        <f>SUM(C296:C299)</f>
        <v>267454</v>
      </c>
      <c r="D41" s="14">
        <f aca="true" t="shared" si="31" ref="D41:K41">SUM(D296:D299)</f>
        <v>93894</v>
      </c>
      <c r="E41" s="14">
        <f t="shared" si="31"/>
        <v>53950</v>
      </c>
      <c r="F41" s="14">
        <f t="shared" si="31"/>
        <v>38349</v>
      </c>
      <c r="G41" s="14">
        <f t="shared" si="31"/>
        <v>5992</v>
      </c>
      <c r="H41" s="14">
        <f t="shared" si="31"/>
        <v>72112</v>
      </c>
      <c r="I41" s="14">
        <f t="shared" si="31"/>
        <v>3156</v>
      </c>
      <c r="J41" s="10"/>
      <c r="K41" s="20">
        <f t="shared" si="31"/>
        <v>271903</v>
      </c>
      <c r="L41" s="41"/>
      <c r="M41" s="2">
        <v>2016</v>
      </c>
      <c r="N41" s="85"/>
      <c r="O41" s="56"/>
      <c r="P41" s="10"/>
      <c r="Q41" s="56"/>
      <c r="R41" s="56"/>
      <c r="S41" s="56"/>
      <c r="T41" s="56"/>
    </row>
    <row r="42" spans="1:20" ht="12.75">
      <c r="A42" s="2">
        <v>2017</v>
      </c>
      <c r="B42" s="38"/>
      <c r="C42" s="9">
        <f>SUM(C309:C312)</f>
        <v>265103</v>
      </c>
      <c r="D42" s="14">
        <f aca="true" t="shared" si="32" ref="D42:K42">SUM(D309:D312)</f>
        <v>95448</v>
      </c>
      <c r="E42" s="14">
        <f t="shared" si="32"/>
        <v>53343</v>
      </c>
      <c r="F42" s="14">
        <f t="shared" si="32"/>
        <v>31438</v>
      </c>
      <c r="G42" s="14">
        <f t="shared" si="32"/>
        <v>6132</v>
      </c>
      <c r="H42" s="14">
        <f t="shared" si="32"/>
        <v>80136</v>
      </c>
      <c r="I42" s="14">
        <f t="shared" si="32"/>
        <v>-1393</v>
      </c>
      <c r="J42" s="10"/>
      <c r="K42" s="20">
        <f t="shared" si="32"/>
        <v>263827</v>
      </c>
      <c r="L42" s="41"/>
      <c r="M42" s="2">
        <v>2017</v>
      </c>
      <c r="N42" s="85"/>
      <c r="O42" s="56"/>
      <c r="P42" s="10"/>
      <c r="Q42" s="56"/>
      <c r="R42" s="56"/>
      <c r="S42" s="56"/>
      <c r="T42" s="56"/>
    </row>
    <row r="43" spans="1:20" ht="12.75">
      <c r="A43" s="2">
        <v>2018</v>
      </c>
      <c r="B43" s="38"/>
      <c r="C43" s="9">
        <f>SUM(C322:C325)</f>
        <v>270002</v>
      </c>
      <c r="D43" s="14">
        <f aca="true" t="shared" si="33" ref="D43:K43">SUM(D322:D325)</f>
        <v>97964</v>
      </c>
      <c r="E43" s="14">
        <f t="shared" si="33"/>
        <v>53873</v>
      </c>
      <c r="F43" s="14">
        <f t="shared" si="33"/>
        <v>33316</v>
      </c>
      <c r="G43" s="14">
        <f t="shared" si="33"/>
        <v>6076</v>
      </c>
      <c r="H43" s="14">
        <f t="shared" si="33"/>
        <v>79524</v>
      </c>
      <c r="I43" s="14">
        <f t="shared" si="33"/>
        <v>-750</v>
      </c>
      <c r="J43" s="10"/>
      <c r="K43" s="20">
        <f t="shared" si="33"/>
        <v>269586</v>
      </c>
      <c r="L43" s="41"/>
      <c r="M43" s="2">
        <v>2018</v>
      </c>
      <c r="N43" s="85"/>
      <c r="O43" s="56"/>
      <c r="P43" s="56"/>
      <c r="Q43" s="56"/>
      <c r="R43" s="56"/>
      <c r="S43" s="56"/>
      <c r="T43" s="56"/>
    </row>
    <row r="44" spans="1:20" ht="12.75">
      <c r="A44" s="2">
        <v>2019</v>
      </c>
      <c r="B44" s="38"/>
      <c r="C44" s="9">
        <f>SUM(C335:C338)</f>
        <v>255653</v>
      </c>
      <c r="D44" s="14">
        <f aca="true" t="shared" si="34" ref="D44:K44">SUM(D335:D338)</f>
        <v>98216</v>
      </c>
      <c r="E44" s="14">
        <f t="shared" si="34"/>
        <v>43662</v>
      </c>
      <c r="F44" s="14">
        <f t="shared" si="34"/>
        <v>23116</v>
      </c>
      <c r="G44" s="14">
        <f t="shared" si="34"/>
        <v>6228</v>
      </c>
      <c r="H44" s="14">
        <f t="shared" si="34"/>
        <v>83488</v>
      </c>
      <c r="I44" s="14">
        <f t="shared" si="34"/>
        <v>945</v>
      </c>
      <c r="J44" s="10"/>
      <c r="K44" s="20">
        <f t="shared" si="34"/>
        <v>257321</v>
      </c>
      <c r="L44" s="41"/>
      <c r="M44" s="2">
        <v>2019</v>
      </c>
      <c r="N44" s="85"/>
      <c r="O44" s="56"/>
      <c r="P44" s="56"/>
      <c r="Q44" s="56"/>
      <c r="R44" s="56"/>
      <c r="S44" s="56"/>
      <c r="T44" s="56"/>
    </row>
    <row r="45" spans="1:20" ht="12.75">
      <c r="A45" s="2">
        <v>2020</v>
      </c>
      <c r="B45" s="38"/>
      <c r="C45" s="9">
        <f>SUM(C348:C351)</f>
        <v>231442</v>
      </c>
      <c r="D45" s="14">
        <f aca="true" t="shared" si="35" ref="D45:K45">SUM(D348:D351)</f>
        <v>87175</v>
      </c>
      <c r="E45" s="14">
        <f t="shared" si="35"/>
        <v>35338</v>
      </c>
      <c r="F45" s="14">
        <f t="shared" si="35"/>
        <v>15166</v>
      </c>
      <c r="G45" s="14">
        <f t="shared" si="35"/>
        <v>6240</v>
      </c>
      <c r="H45" s="14">
        <f t="shared" si="35"/>
        <v>86348</v>
      </c>
      <c r="I45" s="14">
        <f t="shared" si="35"/>
        <v>1178</v>
      </c>
      <c r="J45" s="10"/>
      <c r="K45" s="20">
        <f t="shared" si="35"/>
        <v>232910</v>
      </c>
      <c r="L45" s="41"/>
      <c r="M45" s="2">
        <v>2020</v>
      </c>
      <c r="N45" s="85"/>
      <c r="O45" s="56"/>
      <c r="P45" s="56"/>
      <c r="Q45" s="56"/>
      <c r="R45" s="56"/>
      <c r="S45" s="56"/>
      <c r="T45" s="56"/>
    </row>
    <row r="46" spans="1:20" ht="12.75">
      <c r="A46" s="2">
        <v>2021</v>
      </c>
      <c r="B46" s="38"/>
      <c r="C46" s="9">
        <f>SUM(C361:C364)</f>
        <v>248098</v>
      </c>
      <c r="D46" s="14">
        <f aca="true" t="shared" si="36" ref="D46:K46">SUM(D361:D364)</f>
        <v>81107</v>
      </c>
      <c r="E46" s="14">
        <f t="shared" si="36"/>
        <v>41624</v>
      </c>
      <c r="F46" s="14">
        <f t="shared" si="36"/>
        <v>18780</v>
      </c>
      <c r="G46" s="14">
        <f t="shared" si="36"/>
        <v>6040</v>
      </c>
      <c r="H46" s="14">
        <f t="shared" si="36"/>
        <v>98024</v>
      </c>
      <c r="I46" s="14">
        <f t="shared" si="36"/>
        <v>2526</v>
      </c>
      <c r="J46" s="10"/>
      <c r="K46" s="20">
        <f t="shared" si="36"/>
        <v>251245</v>
      </c>
      <c r="L46" s="41"/>
      <c r="M46" s="2">
        <v>2021</v>
      </c>
      <c r="N46" s="85"/>
      <c r="O46" s="85"/>
      <c r="P46" s="85"/>
      <c r="Q46" s="85"/>
      <c r="R46" s="85"/>
      <c r="S46" s="85"/>
      <c r="T46" s="85"/>
    </row>
    <row r="47" spans="1:20" ht="12.75">
      <c r="A47" s="2">
        <v>2022</v>
      </c>
      <c r="B47" s="38"/>
      <c r="C47" s="9">
        <f>SUM(C374:C377)</f>
        <v>239005</v>
      </c>
      <c r="D47" s="14">
        <f aca="true" t="shared" si="37" ref="D47:K47">SUM(D374:D377)</f>
        <v>91736</v>
      </c>
      <c r="E47" s="14">
        <f t="shared" si="37"/>
        <v>29385</v>
      </c>
      <c r="F47" s="14">
        <f t="shared" si="37"/>
        <v>17920</v>
      </c>
      <c r="G47" s="14">
        <f t="shared" si="37"/>
        <v>5916</v>
      </c>
      <c r="H47" s="14">
        <f t="shared" si="37"/>
        <v>96824</v>
      </c>
      <c r="I47" s="14">
        <f t="shared" si="37"/>
        <v>-2774</v>
      </c>
      <c r="J47" s="10"/>
      <c r="K47" s="20">
        <f t="shared" si="37"/>
        <v>235548</v>
      </c>
      <c r="L47" s="41"/>
      <c r="M47" s="2">
        <v>2022</v>
      </c>
      <c r="N47" s="85"/>
      <c r="O47" s="85"/>
      <c r="P47" s="85"/>
      <c r="Q47" s="85"/>
      <c r="R47" s="85"/>
      <c r="S47" s="85"/>
      <c r="T47" s="85"/>
    </row>
    <row r="48" spans="1:20" ht="12.75">
      <c r="A48" s="2">
        <v>2023</v>
      </c>
      <c r="B48" s="38"/>
      <c r="C48" s="9">
        <f>SUM(C387:C390)</f>
        <v>241763</v>
      </c>
      <c r="D48" s="14">
        <f aca="true" t="shared" si="38" ref="D48:K48">SUM(D387:D390)</f>
        <v>87866</v>
      </c>
      <c r="E48" s="14">
        <f t="shared" si="38"/>
        <v>24914</v>
      </c>
      <c r="F48" s="14">
        <f t="shared" si="38"/>
        <v>14931</v>
      </c>
      <c r="G48" s="14">
        <f t="shared" si="38"/>
        <v>5904</v>
      </c>
      <c r="H48" s="14">
        <f t="shared" si="38"/>
        <v>109129</v>
      </c>
      <c r="I48" s="14">
        <f t="shared" si="38"/>
        <v>-980</v>
      </c>
      <c r="J48" s="10"/>
      <c r="K48" s="20">
        <f t="shared" si="38"/>
        <v>240543</v>
      </c>
      <c r="L48" s="41"/>
      <c r="M48" s="2">
        <v>2023</v>
      </c>
      <c r="N48" s="85"/>
      <c r="O48" s="85"/>
      <c r="P48" s="85"/>
      <c r="Q48" s="85"/>
      <c r="R48" s="85"/>
      <c r="S48" s="85"/>
      <c r="T48" s="85"/>
    </row>
    <row r="49" spans="1:20" ht="12.75">
      <c r="A49" s="2">
        <v>2024</v>
      </c>
      <c r="B49" s="38"/>
      <c r="C49" s="9">
        <f>SUM(C400:C403)</f>
        <v>245323</v>
      </c>
      <c r="D49" s="14">
        <f aca="true" t="shared" si="39" ref="D49:K49">SUM(D400:D403)</f>
        <v>84810</v>
      </c>
      <c r="E49" s="14">
        <f t="shared" si="39"/>
        <v>28243</v>
      </c>
      <c r="F49" s="14">
        <f t="shared" si="39"/>
        <v>8728</v>
      </c>
      <c r="G49" s="14">
        <f t="shared" si="39"/>
        <v>5904</v>
      </c>
      <c r="H49" s="14">
        <f t="shared" si="39"/>
        <v>117521</v>
      </c>
      <c r="I49" s="14">
        <f t="shared" si="39"/>
        <v>119</v>
      </c>
      <c r="J49" s="10"/>
      <c r="K49" s="20">
        <f t="shared" si="39"/>
        <v>245472</v>
      </c>
      <c r="L49" s="41"/>
      <c r="M49" s="2">
        <v>2024</v>
      </c>
      <c r="N49" s="85"/>
      <c r="O49" s="85"/>
      <c r="P49" s="85"/>
      <c r="Q49" s="85"/>
      <c r="R49" s="85"/>
      <c r="S49" s="85"/>
      <c r="T49" s="85"/>
    </row>
    <row r="50" spans="1:20" ht="12.75">
      <c r="A50" s="67"/>
      <c r="C50" s="66"/>
      <c r="D50" s="66"/>
      <c r="E50" s="66"/>
      <c r="F50" s="66"/>
      <c r="G50" s="66"/>
      <c r="H50" s="93"/>
      <c r="I50" s="66"/>
      <c r="J50" s="66"/>
      <c r="K50" s="66"/>
      <c r="L50" s="66"/>
      <c r="M50"/>
      <c r="N50" s="89"/>
      <c r="P50" s="89"/>
      <c r="Q50" s="89"/>
      <c r="R50" s="89"/>
      <c r="S50" s="89"/>
      <c r="T50" s="89"/>
    </row>
    <row r="51" spans="1:16" ht="12.75">
      <c r="A51" s="49"/>
      <c r="B51" s="46"/>
      <c r="C51" s="52"/>
      <c r="D51" s="46"/>
      <c r="E51" s="46"/>
      <c r="F51" s="46"/>
      <c r="G51" s="46"/>
      <c r="H51" s="46"/>
      <c r="I51" s="46"/>
      <c r="J51" s="46"/>
      <c r="K51" s="53"/>
      <c r="L51" s="48"/>
      <c r="M51" s="49"/>
      <c r="N51" s="15"/>
      <c r="P51" s="10"/>
    </row>
    <row r="52" spans="1:16" ht="12.75">
      <c r="A52" s="3" t="s">
        <v>0</v>
      </c>
      <c r="C52" s="9">
        <f>SUM(D52:I52)</f>
        <v>229546</v>
      </c>
      <c r="D52" s="10">
        <f aca="true" t="shared" si="40" ref="D52:I52">SUM(D153:D155)</f>
        <v>88252</v>
      </c>
      <c r="E52" s="10">
        <f t="shared" si="40"/>
        <v>65513</v>
      </c>
      <c r="F52" s="10">
        <f t="shared" si="40"/>
        <v>45505</v>
      </c>
      <c r="G52" s="10">
        <f t="shared" si="40"/>
        <v>4251</v>
      </c>
      <c r="H52" s="10">
        <f t="shared" si="40"/>
        <v>30468</v>
      </c>
      <c r="I52" s="10">
        <f t="shared" si="40"/>
        <v>-4443</v>
      </c>
      <c r="J52" s="10"/>
      <c r="K52" s="20">
        <f>SUM(K153:K155)</f>
        <v>221891</v>
      </c>
      <c r="M52" s="3" t="s">
        <v>69</v>
      </c>
      <c r="N52" s="15"/>
      <c r="O52" s="10"/>
      <c r="P52" s="10"/>
    </row>
    <row r="53" spans="1:16" ht="12.75">
      <c r="A53" s="3" t="s">
        <v>1</v>
      </c>
      <c r="C53" s="9">
        <f>SUM(D53:I53)</f>
        <v>197169</v>
      </c>
      <c r="D53" s="10">
        <f aca="true" t="shared" si="41" ref="D53:I53">SUM(D156:D158)</f>
        <v>86566</v>
      </c>
      <c r="E53" s="10">
        <f t="shared" si="41"/>
        <v>39696</v>
      </c>
      <c r="F53" s="10">
        <f t="shared" si="41"/>
        <v>32683</v>
      </c>
      <c r="G53" s="10">
        <f t="shared" si="41"/>
        <v>4251</v>
      </c>
      <c r="H53" s="10">
        <f t="shared" si="41"/>
        <v>30468</v>
      </c>
      <c r="I53" s="10">
        <f t="shared" si="41"/>
        <v>3505</v>
      </c>
      <c r="J53" s="10"/>
      <c r="K53" s="20">
        <f>SUM(K156:K158)</f>
        <v>203212</v>
      </c>
      <c r="M53" s="3" t="s">
        <v>70</v>
      </c>
      <c r="N53" s="15"/>
      <c r="P53" s="10"/>
    </row>
    <row r="54" spans="1:16" ht="12.75">
      <c r="A54" s="3" t="s">
        <v>2</v>
      </c>
      <c r="C54" s="9">
        <f>SUM(D54:I54)</f>
        <v>189906</v>
      </c>
      <c r="D54" s="10">
        <f aca="true" t="shared" si="42" ref="D54:I54">SUM(D159:D161)</f>
        <v>87453</v>
      </c>
      <c r="E54" s="10">
        <f t="shared" si="42"/>
        <v>29419</v>
      </c>
      <c r="F54" s="10">
        <f t="shared" si="42"/>
        <v>32625</v>
      </c>
      <c r="G54" s="10">
        <f t="shared" si="42"/>
        <v>4251</v>
      </c>
      <c r="H54" s="10">
        <f t="shared" si="42"/>
        <v>30468</v>
      </c>
      <c r="I54" s="10">
        <f t="shared" si="42"/>
        <v>5690</v>
      </c>
      <c r="J54" s="10"/>
      <c r="K54" s="20">
        <f>SUM(K159:K161)</f>
        <v>199716</v>
      </c>
      <c r="M54" s="3" t="s">
        <v>71</v>
      </c>
      <c r="N54" s="15"/>
      <c r="P54" s="10"/>
    </row>
    <row r="55" spans="1:16" ht="12.75">
      <c r="A55" s="3" t="s">
        <v>3</v>
      </c>
      <c r="C55" s="9">
        <f>SUM(D55:I55)</f>
        <v>221487</v>
      </c>
      <c r="D55" s="10">
        <f aca="true" t="shared" si="43" ref="D55:I55">SUM(D162:D164)</f>
        <v>89553</v>
      </c>
      <c r="E55" s="10">
        <f t="shared" si="43"/>
        <v>52592</v>
      </c>
      <c r="F55" s="10">
        <f t="shared" si="43"/>
        <v>44443</v>
      </c>
      <c r="G55" s="10">
        <f t="shared" si="43"/>
        <v>4251</v>
      </c>
      <c r="H55" s="10">
        <f t="shared" si="43"/>
        <v>30468</v>
      </c>
      <c r="I55" s="10">
        <f t="shared" si="43"/>
        <v>180</v>
      </c>
      <c r="J55" s="10"/>
      <c r="K55" s="20">
        <f>SUM(K162:K164)</f>
        <v>221797</v>
      </c>
      <c r="M55" s="3" t="s">
        <v>72</v>
      </c>
      <c r="N55" s="15"/>
      <c r="P55" s="10"/>
    </row>
    <row r="56" spans="3:16" ht="12.75">
      <c r="C56" s="9"/>
      <c r="D56" s="10"/>
      <c r="E56" s="10"/>
      <c r="F56" s="10"/>
      <c r="G56" s="10"/>
      <c r="H56" s="10"/>
      <c r="I56" s="10"/>
      <c r="J56" s="10"/>
      <c r="K56" s="20"/>
      <c r="N56" s="15"/>
      <c r="P56" s="10"/>
    </row>
    <row r="57" spans="1:16" ht="12.75">
      <c r="A57" s="3" t="s">
        <v>4</v>
      </c>
      <c r="C57" s="9">
        <f aca="true" t="shared" si="44" ref="C57:C95">SUM(D57:I57)</f>
        <v>253244</v>
      </c>
      <c r="D57" s="10">
        <f aca="true" t="shared" si="45" ref="D57:I57">SUM(D166:D168)</f>
        <v>91912</v>
      </c>
      <c r="E57" s="10">
        <f t="shared" si="45"/>
        <v>67582</v>
      </c>
      <c r="F57" s="10">
        <f t="shared" si="45"/>
        <v>68417</v>
      </c>
      <c r="G57" s="10">
        <f t="shared" si="45"/>
        <v>4323</v>
      </c>
      <c r="H57" s="10">
        <f t="shared" si="45"/>
        <v>31002</v>
      </c>
      <c r="I57" s="10">
        <f t="shared" si="45"/>
        <v>-9992</v>
      </c>
      <c r="J57" s="10"/>
      <c r="K57" s="20">
        <f>SUM(K166:K168)</f>
        <v>238559</v>
      </c>
      <c r="M57" s="3" t="s">
        <v>73</v>
      </c>
      <c r="N57" s="15"/>
      <c r="P57" s="10"/>
    </row>
    <row r="58" spans="1:16" ht="12.75">
      <c r="A58" s="3" t="s">
        <v>5</v>
      </c>
      <c r="C58" s="9">
        <f t="shared" si="44"/>
        <v>208611</v>
      </c>
      <c r="D58" s="10">
        <f aca="true" t="shared" si="46" ref="D58:I58">SUM(D169:D171)</f>
        <v>87377</v>
      </c>
      <c r="E58" s="10">
        <f t="shared" si="46"/>
        <v>39240</v>
      </c>
      <c r="F58" s="10">
        <f t="shared" si="46"/>
        <v>49965</v>
      </c>
      <c r="G58" s="10">
        <f t="shared" si="46"/>
        <v>4323</v>
      </c>
      <c r="H58" s="10">
        <f t="shared" si="46"/>
        <v>31002</v>
      </c>
      <c r="I58" s="10">
        <f t="shared" si="46"/>
        <v>-3296</v>
      </c>
      <c r="J58" s="10"/>
      <c r="K58" s="20">
        <f>SUM(K169:K171)</f>
        <v>203763</v>
      </c>
      <c r="M58" s="3" t="s">
        <v>74</v>
      </c>
      <c r="N58" s="15"/>
      <c r="P58" s="10"/>
    </row>
    <row r="59" spans="1:16" ht="12.75">
      <c r="A59" s="3" t="s">
        <v>6</v>
      </c>
      <c r="C59" s="9">
        <f t="shared" si="44"/>
        <v>203751</v>
      </c>
      <c r="D59" s="10">
        <f aca="true" t="shared" si="47" ref="D59:I59">SUM(D172:D174)</f>
        <v>85349</v>
      </c>
      <c r="E59" s="10">
        <f t="shared" si="47"/>
        <v>30724</v>
      </c>
      <c r="F59" s="10">
        <f t="shared" si="47"/>
        <v>55234</v>
      </c>
      <c r="G59" s="10">
        <f t="shared" si="47"/>
        <v>4323</v>
      </c>
      <c r="H59" s="10">
        <f t="shared" si="47"/>
        <v>31002</v>
      </c>
      <c r="I59" s="10">
        <f t="shared" si="47"/>
        <v>-2881</v>
      </c>
      <c r="J59" s="10"/>
      <c r="K59" s="20">
        <f>SUM(K172:K174)</f>
        <v>199513</v>
      </c>
      <c r="M59" s="3" t="s">
        <v>75</v>
      </c>
      <c r="N59" s="15"/>
      <c r="P59" s="10"/>
    </row>
    <row r="60" spans="1:16" ht="12.75">
      <c r="A60" s="3" t="s">
        <v>7</v>
      </c>
      <c r="C60" s="9">
        <f t="shared" si="44"/>
        <v>230799</v>
      </c>
      <c r="D60" s="10">
        <f aca="true" t="shared" si="48" ref="D60:I60">SUM(D175:D177)</f>
        <v>89107</v>
      </c>
      <c r="E60" s="10">
        <f t="shared" si="48"/>
        <v>53193</v>
      </c>
      <c r="F60" s="10">
        <f t="shared" si="48"/>
        <v>61976</v>
      </c>
      <c r="G60" s="10">
        <f t="shared" si="48"/>
        <v>4323</v>
      </c>
      <c r="H60" s="10">
        <f t="shared" si="48"/>
        <v>31002</v>
      </c>
      <c r="I60" s="10">
        <f t="shared" si="48"/>
        <v>-8802</v>
      </c>
      <c r="J60" s="10"/>
      <c r="K60" s="20">
        <f>SUM(K175:K177)</f>
        <v>217860</v>
      </c>
      <c r="M60" s="3" t="s">
        <v>76</v>
      </c>
      <c r="N60" s="15"/>
      <c r="P60" s="10"/>
    </row>
    <row r="61" spans="3:17" ht="12.75">
      <c r="C61" s="9"/>
      <c r="D61" s="10"/>
      <c r="E61" s="10"/>
      <c r="F61" s="10"/>
      <c r="G61" s="10"/>
      <c r="H61" s="10"/>
      <c r="I61" s="10"/>
      <c r="J61" s="10"/>
      <c r="K61" s="20"/>
      <c r="N61" s="15"/>
      <c r="P61" s="10"/>
      <c r="Q61" s="10"/>
    </row>
    <row r="62" spans="1:16" ht="12.75">
      <c r="A62" s="3" t="s">
        <v>8</v>
      </c>
      <c r="C62" s="9">
        <f t="shared" si="44"/>
        <v>231754</v>
      </c>
      <c r="D62" s="10">
        <f aca="true" t="shared" si="49" ref="D62:I62">SUM(D179:D181)</f>
        <v>87364</v>
      </c>
      <c r="E62" s="10">
        <f t="shared" si="49"/>
        <v>58580</v>
      </c>
      <c r="F62" s="10">
        <f t="shared" si="49"/>
        <v>53303</v>
      </c>
      <c r="G62" s="10">
        <f t="shared" si="49"/>
        <v>4473</v>
      </c>
      <c r="H62" s="10">
        <f t="shared" si="49"/>
        <v>34368</v>
      </c>
      <c r="I62" s="10">
        <f t="shared" si="49"/>
        <v>-6334</v>
      </c>
      <c r="J62" s="10"/>
      <c r="K62" s="20">
        <f>SUM(K179:K181)</f>
        <v>222445</v>
      </c>
      <c r="M62" s="3" t="s">
        <v>77</v>
      </c>
      <c r="N62" s="15"/>
      <c r="P62" s="10"/>
    </row>
    <row r="63" spans="1:16" ht="12.75">
      <c r="A63" s="3" t="s">
        <v>9</v>
      </c>
      <c r="C63" s="9">
        <f t="shared" si="44"/>
        <v>198476</v>
      </c>
      <c r="D63" s="10">
        <f aca="true" t="shared" si="50" ref="D63:I63">SUM(D182:D184)</f>
        <v>85372</v>
      </c>
      <c r="E63" s="10">
        <f t="shared" si="50"/>
        <v>32339</v>
      </c>
      <c r="F63" s="10">
        <f t="shared" si="50"/>
        <v>37348</v>
      </c>
      <c r="G63" s="10">
        <f t="shared" si="50"/>
        <v>4473</v>
      </c>
      <c r="H63" s="10">
        <f t="shared" si="50"/>
        <v>34368</v>
      </c>
      <c r="I63" s="10">
        <f t="shared" si="50"/>
        <v>4576</v>
      </c>
      <c r="J63" s="10"/>
      <c r="K63" s="20">
        <f>SUM(K182:K184)</f>
        <v>205205</v>
      </c>
      <c r="M63" s="3" t="s">
        <v>78</v>
      </c>
      <c r="N63" s="15"/>
      <c r="P63" s="10"/>
    </row>
    <row r="64" spans="1:16" ht="12.75">
      <c r="A64" s="3" t="s">
        <v>10</v>
      </c>
      <c r="C64" s="9">
        <f t="shared" si="44"/>
        <v>197382</v>
      </c>
      <c r="D64" s="10">
        <f aca="true" t="shared" si="51" ref="D64:I64">SUM(D185:D187)</f>
        <v>86672</v>
      </c>
      <c r="E64" s="10">
        <f t="shared" si="51"/>
        <v>26860</v>
      </c>
      <c r="F64" s="10">
        <f t="shared" si="51"/>
        <v>41240</v>
      </c>
      <c r="G64" s="10">
        <f t="shared" si="51"/>
        <v>4473</v>
      </c>
      <c r="H64" s="10">
        <f t="shared" si="51"/>
        <v>34368</v>
      </c>
      <c r="I64" s="10">
        <f t="shared" si="51"/>
        <v>3769</v>
      </c>
      <c r="J64" s="10"/>
      <c r="K64" s="20">
        <f>SUM(K185:K187)</f>
        <v>202923</v>
      </c>
      <c r="M64" s="3" t="s">
        <v>79</v>
      </c>
      <c r="N64" s="56"/>
      <c r="P64" s="10"/>
    </row>
    <row r="65" spans="1:16" ht="12.75">
      <c r="A65" s="3" t="s">
        <v>11</v>
      </c>
      <c r="C65" s="9">
        <f t="shared" si="44"/>
        <v>241225</v>
      </c>
      <c r="D65" s="10">
        <f aca="true" t="shared" si="52" ref="D65:I65">SUM(D188:D190)</f>
        <v>91732</v>
      </c>
      <c r="E65" s="10">
        <f t="shared" si="52"/>
        <v>53184</v>
      </c>
      <c r="F65" s="10">
        <f t="shared" si="52"/>
        <v>62900</v>
      </c>
      <c r="G65" s="10">
        <f t="shared" si="52"/>
        <v>4473</v>
      </c>
      <c r="H65" s="10">
        <f t="shared" si="52"/>
        <v>34368</v>
      </c>
      <c r="I65" s="10">
        <f t="shared" si="52"/>
        <v>-5432</v>
      </c>
      <c r="J65" s="10"/>
      <c r="K65" s="20">
        <f>SUM(K188:K190)</f>
        <v>233239</v>
      </c>
      <c r="M65" s="3" t="s">
        <v>80</v>
      </c>
      <c r="N65" s="56"/>
      <c r="P65" s="10"/>
    </row>
    <row r="66" spans="3:16" ht="12.75">
      <c r="C66" s="9"/>
      <c r="D66" s="10"/>
      <c r="E66" s="10"/>
      <c r="F66" s="10"/>
      <c r="G66" s="10"/>
      <c r="H66" s="10"/>
      <c r="I66" s="10"/>
      <c r="J66" s="10"/>
      <c r="K66" s="20"/>
      <c r="N66" s="56"/>
      <c r="P66" s="10"/>
    </row>
    <row r="67" spans="1:16" ht="12.75">
      <c r="A67" s="3" t="s">
        <v>45</v>
      </c>
      <c r="C67" s="9">
        <f t="shared" si="44"/>
        <v>223109</v>
      </c>
      <c r="D67" s="10">
        <f aca="true" t="shared" si="53" ref="D67:I67">SUM(D192:D194)</f>
        <v>82749</v>
      </c>
      <c r="E67" s="10">
        <f t="shared" si="53"/>
        <v>59756</v>
      </c>
      <c r="F67" s="10">
        <f t="shared" si="53"/>
        <v>43088</v>
      </c>
      <c r="G67" s="10">
        <f t="shared" si="53"/>
        <v>4671</v>
      </c>
      <c r="H67" s="10">
        <f t="shared" si="53"/>
        <v>34761</v>
      </c>
      <c r="I67" s="10">
        <f t="shared" si="53"/>
        <v>-1916</v>
      </c>
      <c r="J67" s="10"/>
      <c r="K67" s="20">
        <f>SUM(K192:K194)</f>
        <v>220290</v>
      </c>
      <c r="M67" s="3" t="s">
        <v>81</v>
      </c>
      <c r="N67" s="56"/>
      <c r="P67" s="10"/>
    </row>
    <row r="68" spans="1:16" ht="12.75">
      <c r="A68" s="3" t="s">
        <v>46</v>
      </c>
      <c r="C68" s="9">
        <f t="shared" si="44"/>
        <v>201970</v>
      </c>
      <c r="D68" s="10">
        <f aca="true" t="shared" si="54" ref="D68:I68">SUM(D195:D197)</f>
        <v>84613</v>
      </c>
      <c r="E68" s="10">
        <f t="shared" si="54"/>
        <v>33825</v>
      </c>
      <c r="F68" s="10">
        <f t="shared" si="54"/>
        <v>38832</v>
      </c>
      <c r="G68" s="10">
        <f t="shared" si="54"/>
        <v>4671</v>
      </c>
      <c r="H68" s="10">
        <f t="shared" si="54"/>
        <v>34761</v>
      </c>
      <c r="I68" s="10">
        <f t="shared" si="54"/>
        <v>5268</v>
      </c>
      <c r="J68" s="10"/>
      <c r="K68" s="20">
        <f>SUM(K195:K197)</f>
        <v>209714</v>
      </c>
      <c r="M68" s="3" t="s">
        <v>82</v>
      </c>
      <c r="N68" s="56"/>
      <c r="P68" s="10"/>
    </row>
    <row r="69" spans="1:16" ht="12.75">
      <c r="A69" s="3" t="s">
        <v>47</v>
      </c>
      <c r="C69" s="9">
        <f t="shared" si="44"/>
        <v>191142</v>
      </c>
      <c r="D69" s="10">
        <f aca="true" t="shared" si="55" ref="D69:I69">SUM(D198:D200)</f>
        <v>83137</v>
      </c>
      <c r="E69" s="10">
        <f t="shared" si="55"/>
        <v>28526</v>
      </c>
      <c r="F69" s="10">
        <f t="shared" si="55"/>
        <v>32704</v>
      </c>
      <c r="G69" s="10">
        <f t="shared" si="55"/>
        <v>4671</v>
      </c>
      <c r="H69" s="10">
        <f t="shared" si="55"/>
        <v>34761</v>
      </c>
      <c r="I69" s="10">
        <f t="shared" si="55"/>
        <v>7343</v>
      </c>
      <c r="J69" s="10"/>
      <c r="K69" s="20">
        <f>SUM(K198:K200)</f>
        <v>201936</v>
      </c>
      <c r="M69" s="3" t="s">
        <v>83</v>
      </c>
      <c r="N69" s="56"/>
      <c r="P69" s="10"/>
    </row>
    <row r="70" spans="1:16" ht="12.75">
      <c r="A70" s="3" t="s">
        <v>49</v>
      </c>
      <c r="C70" s="9">
        <f t="shared" si="44"/>
        <v>228056</v>
      </c>
      <c r="D70" s="10">
        <f aca="true" t="shared" si="56" ref="D70:I70">SUM(D201:D203)</f>
        <v>87483</v>
      </c>
      <c r="E70" s="10">
        <f t="shared" si="56"/>
        <v>49669</v>
      </c>
      <c r="F70" s="10">
        <f t="shared" si="56"/>
        <v>56934</v>
      </c>
      <c r="G70" s="10">
        <f t="shared" si="56"/>
        <v>4671</v>
      </c>
      <c r="H70" s="10">
        <f t="shared" si="56"/>
        <v>34761</v>
      </c>
      <c r="I70" s="10">
        <f t="shared" si="56"/>
        <v>-5462</v>
      </c>
      <c r="J70" s="10"/>
      <c r="K70" s="20">
        <f>SUM(K201:K203)</f>
        <v>220027</v>
      </c>
      <c r="M70" s="3" t="s">
        <v>84</v>
      </c>
      <c r="N70" s="56"/>
      <c r="P70" s="10"/>
    </row>
    <row r="71" spans="3:16" ht="12.75">
      <c r="C71" s="9"/>
      <c r="D71" s="10"/>
      <c r="E71" s="10"/>
      <c r="F71" s="10"/>
      <c r="G71" s="10"/>
      <c r="H71" s="10"/>
      <c r="I71" s="10"/>
      <c r="J71" s="10"/>
      <c r="K71" s="20"/>
      <c r="N71" s="56"/>
      <c r="P71" s="10"/>
    </row>
    <row r="72" spans="1:16" ht="12.75">
      <c r="A72" s="3" t="s">
        <v>50</v>
      </c>
      <c r="C72" s="9">
        <f t="shared" si="44"/>
        <v>231352</v>
      </c>
      <c r="D72" s="10">
        <f aca="true" t="shared" si="57" ref="D72:I72">SUM(D205:D207)</f>
        <v>83994</v>
      </c>
      <c r="E72" s="10">
        <f t="shared" si="57"/>
        <v>56887</v>
      </c>
      <c r="F72" s="10">
        <f t="shared" si="57"/>
        <v>55780</v>
      </c>
      <c r="G72" s="10">
        <f t="shared" si="57"/>
        <v>4425</v>
      </c>
      <c r="H72" s="10">
        <f t="shared" si="57"/>
        <v>35445</v>
      </c>
      <c r="I72" s="10">
        <f t="shared" si="57"/>
        <v>-5179</v>
      </c>
      <c r="J72" s="10"/>
      <c r="K72" s="20">
        <f>SUM(K205:K207)</f>
        <v>223738</v>
      </c>
      <c r="M72" s="3" t="s">
        <v>85</v>
      </c>
      <c r="N72" s="56"/>
      <c r="P72" s="10"/>
    </row>
    <row r="73" spans="1:16" ht="12.75">
      <c r="A73" s="3" t="s">
        <v>51</v>
      </c>
      <c r="C73" s="9">
        <f t="shared" si="44"/>
        <v>187912</v>
      </c>
      <c r="D73" s="10">
        <f aca="true" t="shared" si="58" ref="D73:I73">SUM(D208:D210)</f>
        <v>78520</v>
      </c>
      <c r="E73" s="10">
        <f t="shared" si="58"/>
        <v>32147</v>
      </c>
      <c r="F73" s="10">
        <f t="shared" si="58"/>
        <v>33492</v>
      </c>
      <c r="G73" s="10">
        <f t="shared" si="58"/>
        <v>4425</v>
      </c>
      <c r="H73" s="10">
        <f t="shared" si="58"/>
        <v>35445</v>
      </c>
      <c r="I73" s="10">
        <f t="shared" si="58"/>
        <v>3883</v>
      </c>
      <c r="J73" s="10"/>
      <c r="K73" s="20">
        <f>SUM(K208:K210)</f>
        <v>193622</v>
      </c>
      <c r="M73" s="3" t="s">
        <v>86</v>
      </c>
      <c r="N73" s="56"/>
      <c r="P73" s="10"/>
    </row>
    <row r="74" spans="1:16" ht="12.75">
      <c r="A74" s="3" t="s">
        <v>52</v>
      </c>
      <c r="C74" s="9">
        <f t="shared" si="44"/>
        <v>182638</v>
      </c>
      <c r="D74" s="10">
        <f aca="true" t="shared" si="59" ref="D74:I74">SUM(D211:D213)</f>
        <v>79211</v>
      </c>
      <c r="E74" s="10">
        <f t="shared" si="59"/>
        <v>25102</v>
      </c>
      <c r="F74" s="10">
        <f t="shared" si="59"/>
        <v>33434</v>
      </c>
      <c r="G74" s="10">
        <f t="shared" si="59"/>
        <v>4425</v>
      </c>
      <c r="H74" s="10">
        <f t="shared" si="59"/>
        <v>35445</v>
      </c>
      <c r="I74" s="10">
        <f t="shared" si="59"/>
        <v>5021</v>
      </c>
      <c r="J74" s="10"/>
      <c r="K74" s="20">
        <f>SUM(K211:K213)</f>
        <v>190020</v>
      </c>
      <c r="M74" s="3" t="s">
        <v>87</v>
      </c>
      <c r="N74" s="56"/>
      <c r="P74" s="10"/>
    </row>
    <row r="75" spans="1:16" ht="12.75">
      <c r="A75" s="3" t="s">
        <v>89</v>
      </c>
      <c r="C75" s="9">
        <f t="shared" si="44"/>
        <v>214239</v>
      </c>
      <c r="D75" s="10">
        <f aca="true" t="shared" si="60" ref="D75:I75">SUM(D214:D216)</f>
        <v>79977</v>
      </c>
      <c r="E75" s="10">
        <f t="shared" si="60"/>
        <v>50843</v>
      </c>
      <c r="F75" s="10">
        <f t="shared" si="60"/>
        <v>46074</v>
      </c>
      <c r="G75" s="10">
        <f t="shared" si="60"/>
        <v>4425</v>
      </c>
      <c r="H75" s="10">
        <f t="shared" si="60"/>
        <v>35445</v>
      </c>
      <c r="I75" s="10">
        <f t="shared" si="60"/>
        <v>-2525</v>
      </c>
      <c r="J75" s="10"/>
      <c r="K75" s="20">
        <f>SUM(K214:K216)</f>
        <v>210528</v>
      </c>
      <c r="M75" s="3" t="s">
        <v>90</v>
      </c>
      <c r="N75" s="56"/>
      <c r="P75" s="10"/>
    </row>
    <row r="76" spans="3:16" ht="12.75">
      <c r="C76" s="9"/>
      <c r="D76" s="9"/>
      <c r="E76" s="9"/>
      <c r="F76" s="9"/>
      <c r="G76" s="9"/>
      <c r="H76" s="9"/>
      <c r="I76" s="9"/>
      <c r="J76" s="9"/>
      <c r="K76" s="9"/>
      <c r="L76" s="9"/>
      <c r="N76" s="56"/>
      <c r="P76" s="10"/>
    </row>
    <row r="77" spans="1:16" ht="12.75">
      <c r="A77" s="3" t="s">
        <v>92</v>
      </c>
      <c r="C77" s="9">
        <f t="shared" si="44"/>
        <v>240848</v>
      </c>
      <c r="D77" s="10">
        <f aca="true" t="shared" si="61" ref="D77:I77">SUM(D218:D220)</f>
        <v>79430</v>
      </c>
      <c r="E77" s="10">
        <f t="shared" si="61"/>
        <v>67871</v>
      </c>
      <c r="F77" s="10">
        <f t="shared" si="61"/>
        <v>53763</v>
      </c>
      <c r="G77" s="10">
        <f t="shared" si="61"/>
        <v>4287</v>
      </c>
      <c r="H77" s="10">
        <f t="shared" si="61"/>
        <v>41988</v>
      </c>
      <c r="I77" s="10">
        <f t="shared" si="61"/>
        <v>-6491</v>
      </c>
      <c r="J77" s="10"/>
      <c r="K77" s="20">
        <f>SUM(K218:K220)</f>
        <v>231304</v>
      </c>
      <c r="M77" s="3" t="s">
        <v>93</v>
      </c>
      <c r="N77" s="56"/>
      <c r="O77" s="10"/>
      <c r="P77" s="10"/>
    </row>
    <row r="78" spans="1:16" ht="12.75">
      <c r="A78" s="3" t="s">
        <v>94</v>
      </c>
      <c r="C78" s="9">
        <f t="shared" si="44"/>
        <v>194608</v>
      </c>
      <c r="D78" s="10">
        <f aca="true" t="shared" si="62" ref="D78:I78">SUM(D221:D223)</f>
        <v>78531</v>
      </c>
      <c r="E78" s="10">
        <f t="shared" si="62"/>
        <v>36604</v>
      </c>
      <c r="F78" s="10">
        <f t="shared" si="62"/>
        <v>30985</v>
      </c>
      <c r="G78" s="10">
        <f t="shared" si="62"/>
        <v>4287</v>
      </c>
      <c r="H78" s="10">
        <f t="shared" si="62"/>
        <v>41988</v>
      </c>
      <c r="I78" s="10">
        <f t="shared" si="62"/>
        <v>2213</v>
      </c>
      <c r="J78" s="10"/>
      <c r="K78" s="20">
        <f>SUM(K221:K223)</f>
        <v>197859</v>
      </c>
      <c r="M78" s="3" t="s">
        <v>96</v>
      </c>
      <c r="N78" s="56"/>
      <c r="O78" s="10"/>
      <c r="P78" s="10"/>
    </row>
    <row r="79" spans="1:16" ht="12.75">
      <c r="A79" s="3" t="s">
        <v>95</v>
      </c>
      <c r="C79" s="9">
        <f t="shared" si="44"/>
        <v>185112</v>
      </c>
      <c r="D79" s="10">
        <f aca="true" t="shared" si="63" ref="D79:I79">SUM(D224:D226)</f>
        <v>80212</v>
      </c>
      <c r="E79" s="10">
        <f t="shared" si="63"/>
        <v>24173</v>
      </c>
      <c r="F79" s="10">
        <f t="shared" si="63"/>
        <v>29361</v>
      </c>
      <c r="G79" s="10">
        <f t="shared" si="63"/>
        <v>4287</v>
      </c>
      <c r="H79" s="10">
        <f t="shared" si="63"/>
        <v>41988</v>
      </c>
      <c r="I79" s="10">
        <f t="shared" si="63"/>
        <v>5091</v>
      </c>
      <c r="J79" s="10"/>
      <c r="K79" s="20">
        <f>SUM(K224:K226)</f>
        <v>192593</v>
      </c>
      <c r="M79" s="3" t="s">
        <v>97</v>
      </c>
      <c r="N79" s="56"/>
      <c r="O79" s="10"/>
      <c r="P79" s="10"/>
    </row>
    <row r="80" spans="1:16" ht="12.75">
      <c r="A80" s="3" t="s">
        <v>98</v>
      </c>
      <c r="C80" s="9">
        <f t="shared" si="44"/>
        <v>226917</v>
      </c>
      <c r="D80" s="10">
        <f aca="true" t="shared" si="64" ref="D80:I80">SUM(D227:D229)</f>
        <v>81210</v>
      </c>
      <c r="E80" s="10">
        <f t="shared" si="64"/>
        <v>57975</v>
      </c>
      <c r="F80" s="10">
        <f t="shared" si="64"/>
        <v>46355</v>
      </c>
      <c r="G80" s="10">
        <f t="shared" si="64"/>
        <v>4287</v>
      </c>
      <c r="H80" s="10">
        <f t="shared" si="64"/>
        <v>41988</v>
      </c>
      <c r="I80" s="10">
        <f t="shared" si="64"/>
        <v>-4898</v>
      </c>
      <c r="J80" s="10"/>
      <c r="K80" s="20">
        <f>SUM(K227:K229)</f>
        <v>219714</v>
      </c>
      <c r="M80" s="3" t="s">
        <v>99</v>
      </c>
      <c r="N80" s="56"/>
      <c r="O80" s="10"/>
      <c r="P80" s="10"/>
    </row>
    <row r="81" spans="3:16" ht="12.75">
      <c r="C81" s="9"/>
      <c r="D81" s="9"/>
      <c r="E81" s="9"/>
      <c r="F81" s="9"/>
      <c r="G81" s="9"/>
      <c r="H81" s="9"/>
      <c r="I81" s="9"/>
      <c r="J81" s="9"/>
      <c r="K81" s="9"/>
      <c r="N81" s="56"/>
      <c r="P81" s="10"/>
    </row>
    <row r="82" spans="1:16" ht="12.75">
      <c r="A82" s="3" t="s">
        <v>100</v>
      </c>
      <c r="C82" s="9">
        <f t="shared" si="44"/>
        <v>227432</v>
      </c>
      <c r="D82" s="10">
        <f aca="true" t="shared" si="65" ref="D82:I82">SUM(D231:D233)</f>
        <v>75760</v>
      </c>
      <c r="E82" s="10">
        <f t="shared" si="65"/>
        <v>62783</v>
      </c>
      <c r="F82" s="10">
        <f t="shared" si="65"/>
        <v>49193</v>
      </c>
      <c r="G82" s="10">
        <f t="shared" si="65"/>
        <v>4323</v>
      </c>
      <c r="H82" s="10">
        <f t="shared" si="65"/>
        <v>43278</v>
      </c>
      <c r="I82" s="10">
        <f t="shared" si="65"/>
        <v>-7905</v>
      </c>
      <c r="J82" s="10"/>
      <c r="K82" s="20">
        <f>SUM(K231:K233)</f>
        <v>215813</v>
      </c>
      <c r="M82" s="3" t="s">
        <v>101</v>
      </c>
      <c r="N82" s="56"/>
      <c r="O82" s="10"/>
      <c r="P82" s="10"/>
    </row>
    <row r="83" spans="1:16" ht="12.75">
      <c r="A83" s="3" t="s">
        <v>102</v>
      </c>
      <c r="C83" s="9">
        <f t="shared" si="44"/>
        <v>188364</v>
      </c>
      <c r="D83" s="10">
        <f aca="true" t="shared" si="66" ref="D83:I83">SUM(D234:D236)</f>
        <v>78214</v>
      </c>
      <c r="E83" s="10">
        <f t="shared" si="66"/>
        <v>28920</v>
      </c>
      <c r="F83" s="10">
        <f t="shared" si="66"/>
        <v>31304</v>
      </c>
      <c r="G83" s="10">
        <f t="shared" si="66"/>
        <v>4323</v>
      </c>
      <c r="H83" s="10">
        <f t="shared" si="66"/>
        <v>43278</v>
      </c>
      <c r="I83" s="10">
        <f t="shared" si="66"/>
        <v>2325</v>
      </c>
      <c r="J83" s="10"/>
      <c r="K83" s="20">
        <f>SUM(K234:K236)</f>
        <v>191783</v>
      </c>
      <c r="M83" s="3" t="s">
        <v>103</v>
      </c>
      <c r="N83" s="56"/>
      <c r="O83" s="10"/>
      <c r="P83" s="10"/>
    </row>
    <row r="84" spans="1:16" ht="12.75">
      <c r="A84" s="3" t="s">
        <v>104</v>
      </c>
      <c r="C84" s="9">
        <f t="shared" si="44"/>
        <v>179995</v>
      </c>
      <c r="D84" s="10">
        <f aca="true" t="shared" si="67" ref="D84:I84">SUM(D237:D239)</f>
        <v>79110</v>
      </c>
      <c r="E84" s="10">
        <f t="shared" si="67"/>
        <v>22341</v>
      </c>
      <c r="F84" s="10">
        <f t="shared" si="67"/>
        <v>21877</v>
      </c>
      <c r="G84" s="10">
        <f t="shared" si="67"/>
        <v>4323</v>
      </c>
      <c r="H84" s="10">
        <f t="shared" si="67"/>
        <v>43278</v>
      </c>
      <c r="I84" s="10">
        <f t="shared" si="67"/>
        <v>9066</v>
      </c>
      <c r="J84" s="10"/>
      <c r="K84" s="20">
        <f>SUM(K237:K239)</f>
        <v>193320</v>
      </c>
      <c r="M84" s="3" t="s">
        <v>105</v>
      </c>
      <c r="N84" s="56"/>
      <c r="O84" s="10"/>
      <c r="P84" s="10"/>
    </row>
    <row r="85" spans="1:16" ht="12.75">
      <c r="A85" s="3" t="s">
        <v>106</v>
      </c>
      <c r="C85" s="9">
        <f t="shared" si="44"/>
        <v>203770</v>
      </c>
      <c r="D85" s="10">
        <f aca="true" t="shared" si="68" ref="D85:I85">SUM(D240:D242)</f>
        <v>79244</v>
      </c>
      <c r="E85" s="10">
        <f t="shared" si="68"/>
        <v>42462</v>
      </c>
      <c r="F85" s="10">
        <f t="shared" si="68"/>
        <v>33203</v>
      </c>
      <c r="G85" s="10">
        <f t="shared" si="68"/>
        <v>4323</v>
      </c>
      <c r="H85" s="10">
        <f t="shared" si="68"/>
        <v>43278</v>
      </c>
      <c r="I85" s="10">
        <f t="shared" si="68"/>
        <v>1260</v>
      </c>
      <c r="J85" s="10"/>
      <c r="K85" s="20">
        <f>SUM(K240:K242)</f>
        <v>205624</v>
      </c>
      <c r="M85" s="3" t="s">
        <v>107</v>
      </c>
      <c r="N85" s="56"/>
      <c r="O85" s="10"/>
      <c r="P85" s="10"/>
    </row>
    <row r="86" spans="3:16" ht="12.75">
      <c r="C86" s="9"/>
      <c r="D86" s="10"/>
      <c r="E86" s="10"/>
      <c r="F86" s="10"/>
      <c r="G86" s="10"/>
      <c r="H86" s="10"/>
      <c r="I86" s="10"/>
      <c r="J86" s="10"/>
      <c r="K86" s="9"/>
      <c r="N86" s="56"/>
      <c r="P86" s="10"/>
    </row>
    <row r="87" spans="1:16" ht="12.75">
      <c r="A87" s="3" t="s">
        <v>110</v>
      </c>
      <c r="C87" s="9">
        <f t="shared" si="44"/>
        <v>210099</v>
      </c>
      <c r="D87" s="10">
        <f aca="true" t="shared" si="69" ref="D87:I87">SUM(D244:D246)</f>
        <v>74256</v>
      </c>
      <c r="E87" s="10">
        <f t="shared" si="69"/>
        <v>52506</v>
      </c>
      <c r="F87" s="10">
        <f t="shared" si="69"/>
        <v>34994</v>
      </c>
      <c r="G87" s="10">
        <f t="shared" si="69"/>
        <v>4200</v>
      </c>
      <c r="H87" s="10">
        <f t="shared" si="69"/>
        <v>45051</v>
      </c>
      <c r="I87" s="10">
        <f t="shared" si="69"/>
        <v>-908</v>
      </c>
      <c r="J87" s="10"/>
      <c r="K87" s="20">
        <f>SUM(K244:K246)</f>
        <v>208767</v>
      </c>
      <c r="M87" s="3" t="s">
        <v>109</v>
      </c>
      <c r="N87" s="56"/>
      <c r="O87" s="56"/>
      <c r="P87" s="56"/>
    </row>
    <row r="88" spans="1:16" ht="12.75">
      <c r="A88" s="3" t="s">
        <v>112</v>
      </c>
      <c r="C88" s="9">
        <f t="shared" si="44"/>
        <v>180725</v>
      </c>
      <c r="D88" s="10">
        <f aca="true" t="shared" si="70" ref="D88:I88">SUM(D247:D249)</f>
        <v>75135</v>
      </c>
      <c r="E88" s="10">
        <f t="shared" si="70"/>
        <v>29330</v>
      </c>
      <c r="F88" s="10">
        <f t="shared" si="70"/>
        <v>19669</v>
      </c>
      <c r="G88" s="10">
        <f t="shared" si="70"/>
        <v>4200</v>
      </c>
      <c r="H88" s="10">
        <f t="shared" si="70"/>
        <v>45051</v>
      </c>
      <c r="I88" s="10">
        <f t="shared" si="70"/>
        <v>7340</v>
      </c>
      <c r="J88" s="10"/>
      <c r="K88" s="20">
        <f>SUM(K247:K249)</f>
        <v>191515</v>
      </c>
      <c r="M88" s="3" t="s">
        <v>111</v>
      </c>
      <c r="N88" s="56"/>
      <c r="O88" s="56"/>
      <c r="P88" s="56"/>
    </row>
    <row r="89" spans="1:16" ht="12.75">
      <c r="A89" s="3" t="s">
        <v>113</v>
      </c>
      <c r="C89" s="9">
        <f t="shared" si="44"/>
        <v>172815</v>
      </c>
      <c r="D89" s="10">
        <f aca="true" t="shared" si="71" ref="D89:I89">SUM(D250:D252)</f>
        <v>77568</v>
      </c>
      <c r="E89" s="10">
        <f t="shared" si="71"/>
        <v>20255</v>
      </c>
      <c r="F89" s="10">
        <f t="shared" si="71"/>
        <v>15089</v>
      </c>
      <c r="G89" s="10">
        <f t="shared" si="71"/>
        <v>4200</v>
      </c>
      <c r="H89" s="10">
        <f t="shared" si="71"/>
        <v>45051</v>
      </c>
      <c r="I89" s="10">
        <f t="shared" si="71"/>
        <v>10652</v>
      </c>
      <c r="J89" s="10"/>
      <c r="K89" s="20">
        <f>SUM(K250:K252)</f>
        <v>188476</v>
      </c>
      <c r="M89" s="3" t="s">
        <v>114</v>
      </c>
      <c r="N89" s="56"/>
      <c r="O89" s="56"/>
      <c r="P89" s="56"/>
    </row>
    <row r="90" spans="1:16" ht="12.75">
      <c r="A90" s="3" t="s">
        <v>115</v>
      </c>
      <c r="C90" s="9">
        <f t="shared" si="44"/>
        <v>204973</v>
      </c>
      <c r="D90" s="10">
        <f aca="true" t="shared" si="72" ref="D90:I90">SUM(D253:D255)</f>
        <v>76157</v>
      </c>
      <c r="E90" s="10">
        <f t="shared" si="72"/>
        <v>44085</v>
      </c>
      <c r="F90" s="10">
        <f t="shared" si="72"/>
        <v>33795</v>
      </c>
      <c r="G90" s="10">
        <f t="shared" si="72"/>
        <v>4200</v>
      </c>
      <c r="H90" s="10">
        <f t="shared" si="72"/>
        <v>45051</v>
      </c>
      <c r="I90" s="10">
        <f t="shared" si="72"/>
        <v>1685</v>
      </c>
      <c r="J90" s="10"/>
      <c r="K90" s="20">
        <f>SUM(K253:K255)</f>
        <v>207454</v>
      </c>
      <c r="M90" s="3" t="s">
        <v>116</v>
      </c>
      <c r="N90" s="56"/>
      <c r="O90" s="56"/>
      <c r="P90" s="56"/>
    </row>
    <row r="91" spans="3:16" ht="12.75">
      <c r="C91" s="9"/>
      <c r="D91" s="10"/>
      <c r="E91" s="10"/>
      <c r="F91" s="10"/>
      <c r="G91" s="10"/>
      <c r="H91" s="10"/>
      <c r="I91" s="10"/>
      <c r="J91" s="10"/>
      <c r="K91" s="20"/>
      <c r="N91" s="56"/>
      <c r="O91" s="56"/>
      <c r="P91" s="56"/>
    </row>
    <row r="92" spans="1:16" ht="12.75">
      <c r="A92" s="3" t="s">
        <v>117</v>
      </c>
      <c r="C92" s="9">
        <f t="shared" si="44"/>
        <v>220635</v>
      </c>
      <c r="D92" s="10">
        <f aca="true" t="shared" si="73" ref="D92:I92">SUM(D257:D259)</f>
        <v>70501</v>
      </c>
      <c r="E92" s="10">
        <f t="shared" si="73"/>
        <v>56294</v>
      </c>
      <c r="F92" s="10">
        <f t="shared" si="73"/>
        <v>46234</v>
      </c>
      <c r="G92" s="10">
        <f t="shared" si="73"/>
        <v>4215</v>
      </c>
      <c r="H92" s="10">
        <f t="shared" si="73"/>
        <v>46674</v>
      </c>
      <c r="I92" s="10">
        <f t="shared" si="73"/>
        <v>-3283</v>
      </c>
      <c r="J92" s="10"/>
      <c r="K92" s="20">
        <f>SUM(K257:K259)</f>
        <v>216070</v>
      </c>
      <c r="M92" s="3" t="s">
        <v>121</v>
      </c>
      <c r="N92" s="56"/>
      <c r="O92" s="56"/>
      <c r="P92" s="56"/>
    </row>
    <row r="93" spans="1:16" ht="12.75">
      <c r="A93" s="3" t="s">
        <v>118</v>
      </c>
      <c r="C93" s="9">
        <f t="shared" si="44"/>
        <v>183837</v>
      </c>
      <c r="D93" s="10">
        <f aca="true" t="shared" si="74" ref="D93:I93">SUM(D260:D262)</f>
        <v>75385</v>
      </c>
      <c r="E93" s="10">
        <f t="shared" si="74"/>
        <v>26381</v>
      </c>
      <c r="F93" s="10">
        <f t="shared" si="74"/>
        <v>28519</v>
      </c>
      <c r="G93" s="10">
        <f t="shared" si="74"/>
        <v>4215</v>
      </c>
      <c r="H93" s="10">
        <f t="shared" si="74"/>
        <v>46674</v>
      </c>
      <c r="I93" s="10">
        <f t="shared" si="74"/>
        <v>2663</v>
      </c>
      <c r="J93" s="10"/>
      <c r="K93" s="20">
        <f>SUM(K260:K262)</f>
        <v>188596</v>
      </c>
      <c r="M93" s="3" t="s">
        <v>122</v>
      </c>
      <c r="N93" s="56"/>
      <c r="O93" s="56"/>
      <c r="P93" s="56"/>
    </row>
    <row r="94" spans="1:16" ht="12.75">
      <c r="A94" s="3" t="s">
        <v>119</v>
      </c>
      <c r="C94" s="9">
        <f t="shared" si="44"/>
        <v>178674</v>
      </c>
      <c r="D94" s="10">
        <f aca="true" t="shared" si="75" ref="D94:I94">SUM(D263:D265)</f>
        <v>76187</v>
      </c>
      <c r="E94" s="10">
        <f t="shared" si="75"/>
        <v>18873</v>
      </c>
      <c r="F94" s="10">
        <f t="shared" si="75"/>
        <v>26022</v>
      </c>
      <c r="G94" s="10">
        <f t="shared" si="75"/>
        <v>4215</v>
      </c>
      <c r="H94" s="10">
        <f t="shared" si="75"/>
        <v>46674</v>
      </c>
      <c r="I94" s="10">
        <f t="shared" si="75"/>
        <v>6703</v>
      </c>
      <c r="J94" s="10"/>
      <c r="K94" s="20">
        <f>SUM(K263:K265)</f>
        <v>189329</v>
      </c>
      <c r="M94" s="3" t="s">
        <v>123</v>
      </c>
      <c r="N94" s="56"/>
      <c r="O94" s="56"/>
      <c r="P94" s="56"/>
    </row>
    <row r="95" spans="1:16" ht="12.75">
      <c r="A95" s="3" t="s">
        <v>120</v>
      </c>
      <c r="C95" s="9">
        <f t="shared" si="44"/>
        <v>193119</v>
      </c>
      <c r="D95" s="10">
        <f aca="true" t="shared" si="76" ref="D95:I95">SUM(D266:D268)</f>
        <v>73387</v>
      </c>
      <c r="E95" s="10">
        <f t="shared" si="76"/>
        <v>36324</v>
      </c>
      <c r="F95" s="10">
        <f t="shared" si="76"/>
        <v>34709</v>
      </c>
      <c r="G95" s="10">
        <f t="shared" si="76"/>
        <v>4215</v>
      </c>
      <c r="H95" s="10">
        <f t="shared" si="76"/>
        <v>46674</v>
      </c>
      <c r="I95" s="10">
        <f t="shared" si="76"/>
        <v>-2190</v>
      </c>
      <c r="J95" s="10"/>
      <c r="K95" s="20">
        <f>SUM(K266:K268)</f>
        <v>190417</v>
      </c>
      <c r="M95" s="3" t="s">
        <v>124</v>
      </c>
      <c r="N95" s="56"/>
      <c r="O95" s="56"/>
      <c r="P95" s="56"/>
    </row>
    <row r="96" spans="3:16" ht="12.75">
      <c r="C96" s="9"/>
      <c r="D96" s="10"/>
      <c r="E96" s="10"/>
      <c r="F96" s="10"/>
      <c r="G96" s="10"/>
      <c r="H96" s="10"/>
      <c r="I96" s="10"/>
      <c r="J96" s="10"/>
      <c r="K96" s="20"/>
      <c r="N96" s="56"/>
      <c r="O96" s="56"/>
      <c r="P96" s="56"/>
    </row>
    <row r="97" spans="1:13" ht="12.75">
      <c r="A97" s="55" t="s">
        <v>125</v>
      </c>
      <c r="C97" s="9">
        <f>SUM(D97:I97)</f>
        <v>193994</v>
      </c>
      <c r="D97" s="10">
        <f aca="true" t="shared" si="77" ref="D97:I97">SUM(D270:D272)</f>
        <v>68698</v>
      </c>
      <c r="E97" s="10">
        <f t="shared" si="77"/>
        <v>42806</v>
      </c>
      <c r="F97" s="10">
        <f t="shared" si="77"/>
        <v>32531</v>
      </c>
      <c r="G97" s="10">
        <f t="shared" si="77"/>
        <v>4356</v>
      </c>
      <c r="H97" s="10">
        <f t="shared" si="77"/>
        <v>48720</v>
      </c>
      <c r="I97" s="10">
        <f t="shared" si="77"/>
        <v>-3117</v>
      </c>
      <c r="K97" s="20">
        <f>SUM(K270:K272)</f>
        <v>189528</v>
      </c>
      <c r="L97" s="23"/>
      <c r="M97" s="55" t="s">
        <v>126</v>
      </c>
    </row>
    <row r="98" spans="1:13" ht="12.75">
      <c r="A98" s="55" t="s">
        <v>127</v>
      </c>
      <c r="C98" s="9">
        <f>SUM(D98:I98)</f>
        <v>175895</v>
      </c>
      <c r="D98" s="10">
        <f aca="true" t="shared" si="78" ref="D98:I98">SUM(D273:D275)</f>
        <v>72565</v>
      </c>
      <c r="E98" s="10">
        <f t="shared" si="78"/>
        <v>23825</v>
      </c>
      <c r="F98" s="10">
        <f t="shared" si="78"/>
        <v>20358</v>
      </c>
      <c r="G98" s="10">
        <f t="shared" si="78"/>
        <v>4356</v>
      </c>
      <c r="H98" s="10">
        <f t="shared" si="78"/>
        <v>48720</v>
      </c>
      <c r="I98" s="10">
        <f t="shared" si="78"/>
        <v>6071</v>
      </c>
      <c r="K98" s="20">
        <f>SUM(K273:K275)</f>
        <v>185943</v>
      </c>
      <c r="L98" s="23"/>
      <c r="M98" s="55" t="s">
        <v>128</v>
      </c>
    </row>
    <row r="99" spans="1:13" ht="12.75">
      <c r="A99" s="55" t="s">
        <v>129</v>
      </c>
      <c r="C99" s="9">
        <f>SUM(D99:I99)</f>
        <v>181315</v>
      </c>
      <c r="D99" s="10">
        <f aca="true" t="shared" si="79" ref="D99:I99">SUM(D276:D278)</f>
        <v>76332</v>
      </c>
      <c r="E99" s="10">
        <f t="shared" si="79"/>
        <v>17362</v>
      </c>
      <c r="F99" s="10">
        <f t="shared" si="79"/>
        <v>27921</v>
      </c>
      <c r="G99" s="10">
        <f t="shared" si="79"/>
        <v>4356</v>
      </c>
      <c r="H99" s="10">
        <f t="shared" si="79"/>
        <v>48720</v>
      </c>
      <c r="I99" s="10">
        <f t="shared" si="79"/>
        <v>6624</v>
      </c>
      <c r="K99" s="20">
        <f>SUM(K276:K278)</f>
        <v>191907</v>
      </c>
      <c r="L99" s="23"/>
      <c r="M99" s="55" t="s">
        <v>131</v>
      </c>
    </row>
    <row r="100" spans="1:13" ht="12.75">
      <c r="A100" s="55" t="s">
        <v>130</v>
      </c>
      <c r="C100" s="9">
        <f>SUM(D100:I100)</f>
        <v>192304</v>
      </c>
      <c r="D100" s="10">
        <f aca="true" t="shared" si="80" ref="D100:I100">SUM(D279:D281)</f>
        <v>74950</v>
      </c>
      <c r="E100" s="10">
        <f t="shared" si="80"/>
        <v>34427</v>
      </c>
      <c r="F100" s="10">
        <f t="shared" si="80"/>
        <v>29149</v>
      </c>
      <c r="G100" s="10">
        <f t="shared" si="80"/>
        <v>4356</v>
      </c>
      <c r="H100" s="10">
        <f t="shared" si="80"/>
        <v>48720</v>
      </c>
      <c r="I100" s="10">
        <f t="shared" si="80"/>
        <v>702</v>
      </c>
      <c r="K100" s="20">
        <f>SUM(K279:K281)</f>
        <v>193716</v>
      </c>
      <c r="L100" s="23"/>
      <c r="M100" s="55" t="s">
        <v>132</v>
      </c>
    </row>
    <row r="101" spans="1:13" ht="12.75">
      <c r="A101" s="55"/>
      <c r="C101" s="9"/>
      <c r="D101" s="10"/>
      <c r="E101" s="10"/>
      <c r="F101" s="10"/>
      <c r="G101" s="10"/>
      <c r="H101" s="10"/>
      <c r="I101" s="10"/>
      <c r="K101" s="20"/>
      <c r="L101" s="23"/>
      <c r="M101" s="55"/>
    </row>
    <row r="102" spans="1:13" ht="12.75">
      <c r="A102" s="55" t="s">
        <v>133</v>
      </c>
      <c r="C102" s="9">
        <f>SUM(D102:I102)</f>
        <v>200072</v>
      </c>
      <c r="D102" s="10">
        <f aca="true" t="shared" si="81" ref="D102:I102">SUM(D283:D285)</f>
        <v>71773</v>
      </c>
      <c r="E102" s="10">
        <f t="shared" si="81"/>
        <v>42265</v>
      </c>
      <c r="F102" s="10">
        <f t="shared" si="81"/>
        <v>29751</v>
      </c>
      <c r="G102" s="10">
        <f t="shared" si="81"/>
        <v>4491</v>
      </c>
      <c r="H102" s="10">
        <f t="shared" si="81"/>
        <v>51876</v>
      </c>
      <c r="I102" s="10">
        <f t="shared" si="81"/>
        <v>-84</v>
      </c>
      <c r="K102" s="20">
        <f>SUM(K283:K285)</f>
        <v>199985</v>
      </c>
      <c r="L102" s="23"/>
      <c r="M102" s="55" t="s">
        <v>134</v>
      </c>
    </row>
    <row r="103" spans="1:13" ht="12.75">
      <c r="A103" s="55" t="s">
        <v>135</v>
      </c>
      <c r="C103" s="9">
        <f>SUM(D103:I103)</f>
        <v>172338</v>
      </c>
      <c r="D103" s="10">
        <f aca="true" t="shared" si="82" ref="D103:I103">SUM(D286:D288)</f>
        <v>73181</v>
      </c>
      <c r="E103" s="10">
        <f t="shared" si="82"/>
        <v>24722</v>
      </c>
      <c r="F103" s="10">
        <f t="shared" si="82"/>
        <v>12601</v>
      </c>
      <c r="G103" s="10">
        <f t="shared" si="82"/>
        <v>4491</v>
      </c>
      <c r="H103" s="10">
        <f t="shared" si="82"/>
        <v>51876</v>
      </c>
      <c r="I103" s="10">
        <f t="shared" si="82"/>
        <v>5467</v>
      </c>
      <c r="K103" s="20">
        <f>SUM(K286:K288)</f>
        <v>180454</v>
      </c>
      <c r="L103" s="23"/>
      <c r="M103" s="55" t="s">
        <v>136</v>
      </c>
    </row>
    <row r="104" spans="1:13" ht="12.75">
      <c r="A104" s="55" t="s">
        <v>137</v>
      </c>
      <c r="C104" s="9">
        <f>SUM(D104:I104)</f>
        <v>172564</v>
      </c>
      <c r="D104" s="10">
        <f aca="true" t="shared" si="83" ref="D104:I104">SUM(D289:D291)</f>
        <v>77173</v>
      </c>
      <c r="E104" s="10">
        <f t="shared" si="83"/>
        <v>18312</v>
      </c>
      <c r="F104" s="10">
        <f t="shared" si="83"/>
        <v>9309</v>
      </c>
      <c r="G104" s="10">
        <f t="shared" si="83"/>
        <v>4491</v>
      </c>
      <c r="H104" s="10">
        <f t="shared" si="83"/>
        <v>51876</v>
      </c>
      <c r="I104" s="10">
        <f t="shared" si="83"/>
        <v>11403</v>
      </c>
      <c r="K104" s="20">
        <f>SUM(K289:K291)</f>
        <v>187621</v>
      </c>
      <c r="L104" s="23"/>
      <c r="M104" s="55" t="s">
        <v>138</v>
      </c>
    </row>
    <row r="105" spans="1:13" ht="12.75">
      <c r="A105" s="55" t="s">
        <v>139</v>
      </c>
      <c r="C105" s="9">
        <f>SUM(D105:H105)</f>
        <v>184341</v>
      </c>
      <c r="D105" s="10">
        <f>SUM(D292:D294)</f>
        <v>73437</v>
      </c>
      <c r="E105" s="10">
        <f aca="true" t="shared" si="84" ref="E105:K105">SUM(E292:E294)</f>
        <v>33834</v>
      </c>
      <c r="F105" s="11">
        <f t="shared" si="84"/>
        <v>20703</v>
      </c>
      <c r="G105" s="10">
        <f t="shared" si="84"/>
        <v>4491</v>
      </c>
      <c r="H105" s="10">
        <f t="shared" si="84"/>
        <v>51876</v>
      </c>
      <c r="I105" s="10">
        <f t="shared" si="84"/>
        <v>4494</v>
      </c>
      <c r="K105" s="20">
        <f t="shared" si="84"/>
        <v>195032</v>
      </c>
      <c r="L105" s="23"/>
      <c r="M105" s="55" t="s">
        <v>140</v>
      </c>
    </row>
    <row r="106" spans="1:13" ht="12.75">
      <c r="A106" s="55"/>
      <c r="C106" s="9"/>
      <c r="D106" s="10"/>
      <c r="E106" s="10"/>
      <c r="F106" s="11"/>
      <c r="G106" s="10"/>
      <c r="H106" s="10"/>
      <c r="I106" s="10"/>
      <c r="K106" s="20"/>
      <c r="L106" s="23"/>
      <c r="M106" s="55"/>
    </row>
    <row r="107" spans="1:15" ht="12.75">
      <c r="A107" s="55" t="s">
        <v>141</v>
      </c>
      <c r="C107" s="9">
        <f>SUM(D107:I107)</f>
        <v>205907</v>
      </c>
      <c r="D107" s="10">
        <f aca="true" t="shared" si="85" ref="D107:I107">SUM(D296:D298)</f>
        <v>69943</v>
      </c>
      <c r="E107" s="10">
        <f t="shared" si="85"/>
        <v>43724</v>
      </c>
      <c r="F107" s="10">
        <f>SUM(F296:F298)</f>
        <v>31685</v>
      </c>
      <c r="G107" s="10">
        <f t="shared" si="85"/>
        <v>4494</v>
      </c>
      <c r="H107" s="10">
        <f t="shared" si="85"/>
        <v>54084</v>
      </c>
      <c r="I107" s="10">
        <f t="shared" si="85"/>
        <v>1977</v>
      </c>
      <c r="K107" s="20">
        <f>SUM(K296:K298)</f>
        <v>208407</v>
      </c>
      <c r="L107" s="23"/>
      <c r="M107" s="55" t="s">
        <v>145</v>
      </c>
      <c r="O107" s="20"/>
    </row>
    <row r="108" spans="1:15" ht="12.75">
      <c r="A108" s="55" t="s">
        <v>142</v>
      </c>
      <c r="C108" s="9">
        <f>SUM(D108:I108)</f>
        <v>179793</v>
      </c>
      <c r="D108" s="10">
        <f aca="true" t="shared" si="86" ref="D108:I108">SUM(D299:D301)</f>
        <v>75055</v>
      </c>
      <c r="E108" s="10">
        <f t="shared" si="86"/>
        <v>22777</v>
      </c>
      <c r="F108" s="10">
        <f t="shared" si="86"/>
        <v>15082</v>
      </c>
      <c r="G108" s="10">
        <f t="shared" si="86"/>
        <v>4494</v>
      </c>
      <c r="H108" s="10">
        <f t="shared" si="86"/>
        <v>54084</v>
      </c>
      <c r="I108" s="10">
        <f t="shared" si="86"/>
        <v>8301</v>
      </c>
      <c r="K108" s="20">
        <f>SUM(K299:K301)</f>
        <v>191198</v>
      </c>
      <c r="L108" s="23"/>
      <c r="M108" s="55" t="s">
        <v>146</v>
      </c>
      <c r="O108" s="20"/>
    </row>
    <row r="109" spans="1:15" ht="12.75">
      <c r="A109" s="55" t="s">
        <v>143</v>
      </c>
      <c r="C109" s="9">
        <f>SUM(D109:I109)</f>
        <v>178944</v>
      </c>
      <c r="D109" s="10">
        <f>SUM(D302:D304)</f>
        <v>78248</v>
      </c>
      <c r="E109" s="10">
        <f aca="true" t="shared" si="87" ref="E109:K109">SUM(E302:E304)</f>
        <v>16327</v>
      </c>
      <c r="F109" s="10">
        <f t="shared" si="87"/>
        <v>17239</v>
      </c>
      <c r="G109" s="10">
        <f t="shared" si="87"/>
        <v>4494</v>
      </c>
      <c r="H109" s="10">
        <f t="shared" si="87"/>
        <v>54084</v>
      </c>
      <c r="I109" s="10">
        <f t="shared" si="87"/>
        <v>8552</v>
      </c>
      <c r="J109" s="10"/>
      <c r="K109" s="20">
        <f t="shared" si="87"/>
        <v>190521</v>
      </c>
      <c r="L109" s="23"/>
      <c r="M109" s="55" t="s">
        <v>147</v>
      </c>
      <c r="O109" s="20"/>
    </row>
    <row r="110" spans="1:15" ht="12.75">
      <c r="A110" s="55" t="s">
        <v>144</v>
      </c>
      <c r="C110" s="9">
        <f>SUM(D110:I110)</f>
        <v>196596</v>
      </c>
      <c r="D110" s="10">
        <f aca="true" t="shared" si="88" ref="D110:I110">SUM(D305:D307)</f>
        <v>76654</v>
      </c>
      <c r="E110" s="10">
        <f t="shared" si="88"/>
        <v>38320</v>
      </c>
      <c r="F110" s="10">
        <f t="shared" si="88"/>
        <v>23669</v>
      </c>
      <c r="G110" s="10">
        <f t="shared" si="88"/>
        <v>4494</v>
      </c>
      <c r="H110" s="10">
        <f t="shared" si="88"/>
        <v>54084</v>
      </c>
      <c r="I110" s="10">
        <f t="shared" si="88"/>
        <v>-625</v>
      </c>
      <c r="K110" s="20">
        <f>SUM(K305:K307)</f>
        <v>196323</v>
      </c>
      <c r="L110" s="23"/>
      <c r="M110" s="55" t="s">
        <v>148</v>
      </c>
      <c r="O110" s="20"/>
    </row>
    <row r="111" spans="1:15" ht="12.75">
      <c r="A111" s="55"/>
      <c r="C111" s="77"/>
      <c r="D111" s="10"/>
      <c r="E111" s="10"/>
      <c r="F111" s="10"/>
      <c r="G111" s="10"/>
      <c r="H111" s="10"/>
      <c r="I111" s="10"/>
      <c r="K111" s="20"/>
      <c r="L111" s="23"/>
      <c r="M111" s="55"/>
      <c r="O111" s="20"/>
    </row>
    <row r="112" spans="1:15" ht="12.75">
      <c r="A112" s="55" t="s">
        <v>149</v>
      </c>
      <c r="C112" s="9">
        <f>SUM(D112:I112)</f>
        <v>204579</v>
      </c>
      <c r="D112" s="10">
        <f aca="true" t="shared" si="89" ref="D112:I112">SUM(D309:D311)</f>
        <v>71711</v>
      </c>
      <c r="E112" s="10">
        <f t="shared" si="89"/>
        <v>43325</v>
      </c>
      <c r="F112" s="10">
        <f t="shared" si="89"/>
        <v>26002</v>
      </c>
      <c r="G112" s="10">
        <f t="shared" si="89"/>
        <v>4599</v>
      </c>
      <c r="H112" s="10">
        <f t="shared" si="89"/>
        <v>60102</v>
      </c>
      <c r="I112" s="10">
        <f t="shared" si="89"/>
        <v>-1160</v>
      </c>
      <c r="J112" s="10"/>
      <c r="K112" s="20">
        <f>SUM(K309:K311)</f>
        <v>203268</v>
      </c>
      <c r="L112" s="23"/>
      <c r="M112" s="55" t="s">
        <v>153</v>
      </c>
      <c r="O112" s="20"/>
    </row>
    <row r="113" spans="1:15" ht="12.75">
      <c r="A113" s="55" t="s">
        <v>150</v>
      </c>
      <c r="C113" s="9">
        <f>SUM(D113:I113)</f>
        <v>181116</v>
      </c>
      <c r="D113" s="10">
        <f aca="true" t="shared" si="90" ref="D113:I113">SUM(D312:D314)</f>
        <v>77133</v>
      </c>
      <c r="E113" s="10">
        <f t="shared" si="90"/>
        <v>22883</v>
      </c>
      <c r="F113" s="10">
        <f t="shared" si="90"/>
        <v>11792</v>
      </c>
      <c r="G113" s="10">
        <f t="shared" si="90"/>
        <v>4599</v>
      </c>
      <c r="H113" s="10">
        <f t="shared" si="90"/>
        <v>60102</v>
      </c>
      <c r="I113" s="10">
        <f t="shared" si="90"/>
        <v>4607</v>
      </c>
      <c r="J113" s="10"/>
      <c r="K113" s="20">
        <f>SUM(K312:K314)</f>
        <v>187853</v>
      </c>
      <c r="L113" s="23"/>
      <c r="M113" s="55" t="s">
        <v>154</v>
      </c>
      <c r="O113" s="20"/>
    </row>
    <row r="114" spans="1:15" ht="12.75">
      <c r="A114" s="55" t="s">
        <v>151</v>
      </c>
      <c r="C114" s="9">
        <f>SUM(D114:I114)</f>
        <v>180866</v>
      </c>
      <c r="D114" s="10">
        <f aca="true" t="shared" si="91" ref="D114:I114">SUM(D315:D317)</f>
        <v>77158</v>
      </c>
      <c r="E114" s="10">
        <f>SUM(E315:E317)</f>
        <v>17736</v>
      </c>
      <c r="F114" s="10">
        <f t="shared" si="91"/>
        <v>10742</v>
      </c>
      <c r="G114" s="10">
        <f t="shared" si="91"/>
        <v>4599</v>
      </c>
      <c r="H114" s="10">
        <f t="shared" si="91"/>
        <v>60102</v>
      </c>
      <c r="I114" s="10">
        <f t="shared" si="91"/>
        <v>10529</v>
      </c>
      <c r="J114" s="10"/>
      <c r="K114" s="20">
        <f>SUM(K315:K317)</f>
        <v>194755</v>
      </c>
      <c r="L114" s="23"/>
      <c r="M114" s="55" t="s">
        <v>155</v>
      </c>
      <c r="O114" s="20"/>
    </row>
    <row r="115" spans="1:15" ht="12.75">
      <c r="A115" s="55" t="s">
        <v>152</v>
      </c>
      <c r="C115" s="9">
        <f>SUM(D115:I115)</f>
        <v>195583</v>
      </c>
      <c r="D115" s="10">
        <f aca="true" t="shared" si="92" ref="D115:I115">SUM(D318:D320)</f>
        <v>79293</v>
      </c>
      <c r="E115" s="10">
        <f t="shared" si="92"/>
        <v>31841</v>
      </c>
      <c r="F115" s="10">
        <f t="shared" si="92"/>
        <v>17056</v>
      </c>
      <c r="G115" s="10">
        <f t="shared" si="92"/>
        <v>4599</v>
      </c>
      <c r="H115" s="10">
        <f t="shared" si="92"/>
        <v>60102</v>
      </c>
      <c r="I115" s="10">
        <f t="shared" si="92"/>
        <v>2692</v>
      </c>
      <c r="J115" s="10"/>
      <c r="K115" s="20">
        <f>SUM(K318:K320)</f>
        <v>199749</v>
      </c>
      <c r="L115" s="23"/>
      <c r="M115" s="55" t="s">
        <v>156</v>
      </c>
      <c r="N115" s="10"/>
      <c r="O115" s="20"/>
    </row>
    <row r="116" spans="1:15" ht="12.75">
      <c r="A116" s="55"/>
      <c r="C116" s="9"/>
      <c r="D116" s="10"/>
      <c r="E116" s="10"/>
      <c r="F116" s="10"/>
      <c r="G116" s="10"/>
      <c r="H116" s="10"/>
      <c r="I116" s="10"/>
      <c r="J116" s="10"/>
      <c r="K116" s="20"/>
      <c r="L116" s="23"/>
      <c r="M116" s="55"/>
      <c r="N116" s="10"/>
      <c r="O116" s="20"/>
    </row>
    <row r="117" spans="1:14" ht="12.75">
      <c r="A117" s="55" t="s">
        <v>157</v>
      </c>
      <c r="C117" s="9">
        <f>SUM(D117:I117)</f>
        <v>208128</v>
      </c>
      <c r="D117" s="10">
        <f aca="true" t="shared" si="93" ref="D117:I117">SUM(D322:D324)</f>
        <v>72495</v>
      </c>
      <c r="E117" s="10">
        <f t="shared" si="93"/>
        <v>45472</v>
      </c>
      <c r="F117" s="11">
        <f t="shared" si="93"/>
        <v>27029</v>
      </c>
      <c r="G117" s="10">
        <f t="shared" si="93"/>
        <v>4557</v>
      </c>
      <c r="H117" s="10">
        <f t="shared" si="93"/>
        <v>59643</v>
      </c>
      <c r="I117" s="10">
        <f t="shared" si="93"/>
        <v>-1068</v>
      </c>
      <c r="J117" s="10"/>
      <c r="K117" s="20">
        <f>SUM(K322:K324)</f>
        <v>207111</v>
      </c>
      <c r="L117" s="23"/>
      <c r="M117" s="55" t="s">
        <v>158</v>
      </c>
      <c r="N117" s="10"/>
    </row>
    <row r="118" spans="1:22" ht="12.75">
      <c r="A118" s="55" t="s">
        <v>159</v>
      </c>
      <c r="C118" s="9">
        <f>SUM(D118:I118)</f>
        <v>177666</v>
      </c>
      <c r="D118" s="10">
        <f aca="true" t="shared" si="94" ref="D118:I118">SUM(D325:D327)</f>
        <v>75003</v>
      </c>
      <c r="E118" s="10">
        <f t="shared" si="94"/>
        <v>18898</v>
      </c>
      <c r="F118" s="11">
        <f t="shared" si="94"/>
        <v>11440</v>
      </c>
      <c r="G118" s="10">
        <f t="shared" si="94"/>
        <v>4557</v>
      </c>
      <c r="H118" s="10">
        <f>SUM(H325:H327)</f>
        <v>59643</v>
      </c>
      <c r="I118" s="10">
        <f t="shared" si="94"/>
        <v>8125</v>
      </c>
      <c r="J118" s="10"/>
      <c r="K118" s="20">
        <f>SUM(K325:K327)</f>
        <v>188540</v>
      </c>
      <c r="L118" s="23"/>
      <c r="M118" s="55" t="s">
        <v>160</v>
      </c>
      <c r="P118" s="10"/>
      <c r="Q118" s="10"/>
      <c r="R118" s="10"/>
      <c r="S118" s="10"/>
      <c r="T118" s="10"/>
      <c r="U118" s="10"/>
      <c r="V118" s="10"/>
    </row>
    <row r="119" spans="1:22" ht="12.75">
      <c r="A119" s="55" t="s">
        <v>161</v>
      </c>
      <c r="C119" s="9">
        <f>SUM(D119:I119)</f>
        <v>177078</v>
      </c>
      <c r="D119" s="10">
        <f>SUM(D328:D330)</f>
        <v>77733</v>
      </c>
      <c r="E119" s="10">
        <f aca="true" t="shared" si="95" ref="E119:K119">SUM(E328:E330)</f>
        <v>15781</v>
      </c>
      <c r="F119" s="10">
        <f t="shared" si="95"/>
        <v>10307</v>
      </c>
      <c r="G119" s="10">
        <f t="shared" si="95"/>
        <v>4557</v>
      </c>
      <c r="H119" s="10">
        <f t="shared" si="95"/>
        <v>59643</v>
      </c>
      <c r="I119" s="10">
        <f t="shared" si="95"/>
        <v>9057</v>
      </c>
      <c r="J119" s="10"/>
      <c r="K119" s="20">
        <f t="shared" si="95"/>
        <v>189110</v>
      </c>
      <c r="L119" s="23"/>
      <c r="M119" s="55" t="s">
        <v>162</v>
      </c>
      <c r="O119" s="10"/>
      <c r="P119" s="10"/>
      <c r="Q119" s="10"/>
      <c r="R119" s="10"/>
      <c r="S119" s="10"/>
      <c r="T119" s="10"/>
      <c r="U119" s="10"/>
      <c r="V119" s="10"/>
    </row>
    <row r="120" spans="1:22" ht="12.75">
      <c r="A120" s="55" t="s">
        <v>163</v>
      </c>
      <c r="C120" s="9">
        <f>SUM(D120:I120)</f>
        <v>196816</v>
      </c>
      <c r="D120" s="10">
        <f>SUM(D331:D333)</f>
        <v>79694</v>
      </c>
      <c r="E120" s="10">
        <f aca="true" t="shared" si="96" ref="E120:K120">SUM(E331:E333)</f>
        <v>32205</v>
      </c>
      <c r="F120" s="11">
        <f t="shared" si="96"/>
        <v>18025</v>
      </c>
      <c r="G120" s="10">
        <f t="shared" si="96"/>
        <v>4557</v>
      </c>
      <c r="H120" s="10">
        <f t="shared" si="96"/>
        <v>59643</v>
      </c>
      <c r="I120" s="10">
        <f t="shared" si="96"/>
        <v>2692</v>
      </c>
      <c r="J120" s="10"/>
      <c r="K120" s="20">
        <f t="shared" si="96"/>
        <v>200806</v>
      </c>
      <c r="L120" s="23"/>
      <c r="M120" s="55" t="s">
        <v>164</v>
      </c>
      <c r="O120" s="10"/>
      <c r="P120" s="10"/>
      <c r="Q120" s="10"/>
      <c r="R120" s="10"/>
      <c r="S120" s="10"/>
      <c r="T120" s="10"/>
      <c r="U120" s="10"/>
      <c r="V120" s="10"/>
    </row>
    <row r="121" spans="1:22" ht="12.75">
      <c r="A121" s="55"/>
      <c r="C121" s="9"/>
      <c r="D121" s="10"/>
      <c r="E121" s="10"/>
      <c r="F121" s="11"/>
      <c r="G121" s="10"/>
      <c r="H121" s="10"/>
      <c r="I121" s="10"/>
      <c r="J121" s="10"/>
      <c r="K121" s="20"/>
      <c r="L121" s="23"/>
      <c r="M121" s="55"/>
      <c r="O121" s="10"/>
      <c r="P121" s="10"/>
      <c r="Q121" s="10"/>
      <c r="R121" s="10"/>
      <c r="S121" s="10"/>
      <c r="T121" s="10"/>
      <c r="U121" s="10"/>
      <c r="V121" s="10"/>
    </row>
    <row r="122" spans="1:22" ht="12.75">
      <c r="A122" s="55" t="s">
        <v>165</v>
      </c>
      <c r="C122" s="9">
        <f>SUM(C335:C337)</f>
        <v>193158</v>
      </c>
      <c r="D122" s="10">
        <f aca="true" t="shared" si="97" ref="D122:I122">SUM(D335:D337)</f>
        <v>71715</v>
      </c>
      <c r="E122" s="10">
        <f t="shared" si="97"/>
        <v>35817</v>
      </c>
      <c r="F122" s="11">
        <f t="shared" si="97"/>
        <v>19470</v>
      </c>
      <c r="G122" s="10">
        <f t="shared" si="97"/>
        <v>4671</v>
      </c>
      <c r="H122" s="10">
        <f t="shared" si="97"/>
        <v>62616</v>
      </c>
      <c r="I122" s="10">
        <f t="shared" si="97"/>
        <v>-1129</v>
      </c>
      <c r="J122" s="10"/>
      <c r="K122" s="20">
        <f>SUM(K335:K337)</f>
        <v>191914</v>
      </c>
      <c r="L122" s="23"/>
      <c r="M122" s="55" t="s">
        <v>169</v>
      </c>
      <c r="O122" s="10"/>
      <c r="P122" s="10"/>
      <c r="Q122" s="10"/>
      <c r="R122" s="10"/>
      <c r="S122" s="10"/>
      <c r="T122" s="10"/>
      <c r="U122" s="10"/>
      <c r="V122" s="10"/>
    </row>
    <row r="123" spans="1:22" ht="12.75">
      <c r="A123" s="55" t="s">
        <v>166</v>
      </c>
      <c r="C123" s="9">
        <f>SUM(C338:C340)</f>
        <v>186103</v>
      </c>
      <c r="D123" s="10">
        <f aca="true" t="shared" si="98" ref="D123:I123">SUM(D338:D340)</f>
        <v>84206</v>
      </c>
      <c r="E123" s="10">
        <f t="shared" si="98"/>
        <v>20501</v>
      </c>
      <c r="F123" s="11">
        <f t="shared" si="98"/>
        <v>6392</v>
      </c>
      <c r="G123" s="10">
        <f t="shared" si="98"/>
        <v>4671</v>
      </c>
      <c r="H123" s="10">
        <f t="shared" si="98"/>
        <v>62616</v>
      </c>
      <c r="I123" s="10">
        <f t="shared" si="98"/>
        <v>7718</v>
      </c>
      <c r="K123" s="20">
        <f>SUM(K338:K340)</f>
        <v>196873</v>
      </c>
      <c r="L123" s="23"/>
      <c r="M123" s="55" t="s">
        <v>170</v>
      </c>
      <c r="O123" s="10"/>
      <c r="P123" s="10"/>
      <c r="Q123" s="10"/>
      <c r="R123" s="10"/>
      <c r="S123" s="10"/>
      <c r="T123" s="10"/>
      <c r="U123" s="10"/>
      <c r="V123" s="10"/>
    </row>
    <row r="124" spans="1:22" ht="12.75">
      <c r="A124" s="55" t="s">
        <v>167</v>
      </c>
      <c r="C124" s="9">
        <f>SUM(C341:C343)</f>
        <v>175378</v>
      </c>
      <c r="D124" s="10">
        <f aca="true" t="shared" si="99" ref="D124:I124">SUM(D341:D343)</f>
        <v>78625</v>
      </c>
      <c r="E124" s="10">
        <f t="shared" si="99"/>
        <v>17163</v>
      </c>
      <c r="F124" s="10">
        <f t="shared" si="99"/>
        <v>2118</v>
      </c>
      <c r="G124" s="10">
        <f t="shared" si="99"/>
        <v>4671</v>
      </c>
      <c r="H124" s="10">
        <f t="shared" si="99"/>
        <v>62616</v>
      </c>
      <c r="I124" s="10">
        <f t="shared" si="99"/>
        <v>10187</v>
      </c>
      <c r="J124" s="10"/>
      <c r="K124" s="20">
        <f>SUM(K341:K343)</f>
        <v>188918</v>
      </c>
      <c r="L124" s="23"/>
      <c r="M124" s="55" t="s">
        <v>171</v>
      </c>
      <c r="O124" s="10"/>
      <c r="P124" s="10"/>
      <c r="Q124" s="10"/>
      <c r="R124" s="10"/>
      <c r="S124" s="10"/>
      <c r="T124" s="10"/>
      <c r="U124" s="10"/>
      <c r="V124" s="10"/>
    </row>
    <row r="125" spans="1:22" ht="12.75">
      <c r="A125" s="55" t="s">
        <v>168</v>
      </c>
      <c r="B125" s="25"/>
      <c r="C125" s="9">
        <f>SUM(C344:C346)</f>
        <v>189542</v>
      </c>
      <c r="D125" s="10">
        <f>SUM(D344:D346)</f>
        <v>77174</v>
      </c>
      <c r="E125" s="10">
        <f aca="true" t="shared" si="100" ref="E125:K125">SUM(E344:E346)</f>
        <v>30839</v>
      </c>
      <c r="F125" s="10">
        <f t="shared" si="100"/>
        <v>10098</v>
      </c>
      <c r="G125" s="10">
        <f t="shared" si="100"/>
        <v>4671</v>
      </c>
      <c r="H125" s="10">
        <f t="shared" si="100"/>
        <v>62616</v>
      </c>
      <c r="I125" s="10">
        <f>SUM(I344:I346)</f>
        <v>4145</v>
      </c>
      <c r="J125" s="10"/>
      <c r="K125" s="20">
        <f t="shared" si="100"/>
        <v>195394</v>
      </c>
      <c r="L125" s="23"/>
      <c r="M125" s="55" t="s">
        <v>172</v>
      </c>
      <c r="O125" s="10"/>
      <c r="P125" s="10"/>
      <c r="Q125" s="10"/>
      <c r="R125" s="10"/>
      <c r="S125" s="10"/>
      <c r="T125" s="10"/>
      <c r="U125" s="10"/>
      <c r="V125" s="10"/>
    </row>
    <row r="126" spans="1:22" ht="12.75">
      <c r="A126" s="55"/>
      <c r="B126" s="25"/>
      <c r="C126" s="9"/>
      <c r="D126" s="10"/>
      <c r="E126" s="10"/>
      <c r="F126" s="10"/>
      <c r="G126" s="10"/>
      <c r="H126" s="10"/>
      <c r="I126" s="10"/>
      <c r="J126" s="10"/>
      <c r="K126" s="20"/>
      <c r="L126" s="23"/>
      <c r="M126" s="55"/>
      <c r="O126" s="10"/>
      <c r="P126" s="10"/>
      <c r="Q126" s="10"/>
      <c r="R126" s="10"/>
      <c r="S126" s="10"/>
      <c r="T126" s="10"/>
      <c r="U126" s="10"/>
      <c r="V126" s="10"/>
    </row>
    <row r="127" spans="1:22" ht="12.75">
      <c r="A127" s="55" t="s">
        <v>173</v>
      </c>
      <c r="B127" s="25"/>
      <c r="C127" s="9">
        <f aca="true" t="shared" si="101" ref="C127:I127">SUM(C348:C350)</f>
        <v>177497</v>
      </c>
      <c r="D127" s="10">
        <f t="shared" si="101"/>
        <v>66782</v>
      </c>
      <c r="E127" s="10">
        <f t="shared" si="101"/>
        <v>28542</v>
      </c>
      <c r="F127" s="10">
        <f t="shared" si="101"/>
        <v>13560</v>
      </c>
      <c r="G127" s="10">
        <f t="shared" si="101"/>
        <v>4680</v>
      </c>
      <c r="H127" s="10">
        <f t="shared" si="101"/>
        <v>64761</v>
      </c>
      <c r="I127" s="10">
        <f t="shared" si="101"/>
        <v>-826</v>
      </c>
      <c r="J127" s="10"/>
      <c r="K127" s="20">
        <f>SUM(K348:K350)</f>
        <v>176468</v>
      </c>
      <c r="L127" s="23"/>
      <c r="M127" s="55" t="s">
        <v>177</v>
      </c>
      <c r="O127" s="10"/>
      <c r="P127" s="10"/>
      <c r="Q127" s="10"/>
      <c r="R127" s="10"/>
      <c r="S127" s="10"/>
      <c r="T127" s="10"/>
      <c r="U127" s="10"/>
      <c r="V127" s="10"/>
    </row>
    <row r="128" spans="1:22" ht="12.75">
      <c r="A128" s="55" t="s">
        <v>174</v>
      </c>
      <c r="B128" s="25"/>
      <c r="C128" s="9">
        <f>SUM(C351:C353)</f>
        <v>162176</v>
      </c>
      <c r="D128" s="10">
        <f>SUM(D351:D353)</f>
        <v>61458</v>
      </c>
      <c r="E128" s="10">
        <f aca="true" t="shared" si="102" ref="E128:K128">SUM(E351:E353)</f>
        <v>17324</v>
      </c>
      <c r="F128" s="11">
        <f t="shared" si="102"/>
        <v>5922</v>
      </c>
      <c r="G128" s="10">
        <f t="shared" si="102"/>
        <v>4680</v>
      </c>
      <c r="H128" s="10">
        <f t="shared" si="102"/>
        <v>64761</v>
      </c>
      <c r="I128" s="10">
        <f t="shared" si="102"/>
        <v>8032</v>
      </c>
      <c r="J128" s="10"/>
      <c r="K128" s="20">
        <f t="shared" si="102"/>
        <v>172186</v>
      </c>
      <c r="L128" s="23"/>
      <c r="M128" s="55" t="s">
        <v>178</v>
      </c>
      <c r="O128" s="10"/>
      <c r="P128" s="10"/>
      <c r="Q128" s="10"/>
      <c r="R128" s="10"/>
      <c r="S128" s="10"/>
      <c r="T128" s="10"/>
      <c r="U128" s="10"/>
      <c r="V128" s="10"/>
    </row>
    <row r="129" spans="1:22" ht="12.75">
      <c r="A129" s="55" t="s">
        <v>175</v>
      </c>
      <c r="B129" s="25"/>
      <c r="C129" s="9">
        <f>SUM(C354:C356)</f>
        <v>165986</v>
      </c>
      <c r="D129" s="10">
        <f>SUM(D354:D356)</f>
        <v>68447</v>
      </c>
      <c r="E129" s="10">
        <f aca="true" t="shared" si="103" ref="E129:K129">SUM(E354:E356)</f>
        <v>12372</v>
      </c>
      <c r="F129" s="10">
        <f t="shared" si="103"/>
        <v>5254</v>
      </c>
      <c r="G129" s="10">
        <f t="shared" si="103"/>
        <v>4680</v>
      </c>
      <c r="H129" s="10">
        <f t="shared" si="103"/>
        <v>64761</v>
      </c>
      <c r="I129" s="10">
        <f t="shared" si="103"/>
        <v>10472</v>
      </c>
      <c r="J129" s="10"/>
      <c r="K129" s="20">
        <f t="shared" si="103"/>
        <v>179035</v>
      </c>
      <c r="L129" s="23"/>
      <c r="M129" s="55" t="s">
        <v>179</v>
      </c>
      <c r="O129" s="10"/>
      <c r="P129" s="10"/>
      <c r="Q129" s="10"/>
      <c r="R129" s="10"/>
      <c r="S129" s="10"/>
      <c r="T129" s="10"/>
      <c r="U129" s="10"/>
      <c r="V129" s="10"/>
    </row>
    <row r="130" spans="1:22" ht="12.75">
      <c r="A130" s="55" t="s">
        <v>176</v>
      </c>
      <c r="B130" s="25"/>
      <c r="C130" s="9">
        <f>SUM(C357:C359)</f>
        <v>174542</v>
      </c>
      <c r="D130" s="10">
        <f>SUM(D357:D359)</f>
        <v>64427</v>
      </c>
      <c r="E130" s="10">
        <f aca="true" t="shared" si="104" ref="E130:K130">SUM(E357:E359)</f>
        <v>25116</v>
      </c>
      <c r="F130" s="11">
        <f t="shared" si="104"/>
        <v>8459</v>
      </c>
      <c r="G130" s="10">
        <f t="shared" si="104"/>
        <v>4680</v>
      </c>
      <c r="H130" s="10">
        <f t="shared" si="104"/>
        <v>64761</v>
      </c>
      <c r="I130" s="10">
        <f t="shared" si="104"/>
        <v>7099</v>
      </c>
      <c r="J130" s="10"/>
      <c r="K130" s="20">
        <f t="shared" si="104"/>
        <v>183387</v>
      </c>
      <c r="L130" s="23"/>
      <c r="M130" s="55" t="s">
        <v>180</v>
      </c>
      <c r="O130" s="54"/>
      <c r="P130" s="10"/>
      <c r="Q130" s="10"/>
      <c r="R130" s="10"/>
      <c r="S130" s="10"/>
      <c r="T130" s="10"/>
      <c r="U130" s="10"/>
      <c r="V130" s="10"/>
    </row>
    <row r="131" spans="1:22" ht="12.75">
      <c r="A131" s="55"/>
      <c r="B131" s="25"/>
      <c r="C131" s="9"/>
      <c r="D131" s="10"/>
      <c r="E131" s="10"/>
      <c r="F131" s="11"/>
      <c r="G131" s="10"/>
      <c r="H131" s="10"/>
      <c r="I131" s="10"/>
      <c r="J131" s="10"/>
      <c r="K131" s="20"/>
      <c r="L131" s="23"/>
      <c r="M131" s="55"/>
      <c r="O131" s="10"/>
      <c r="P131" s="10"/>
      <c r="Q131" s="10"/>
      <c r="R131" s="10"/>
      <c r="S131" s="10"/>
      <c r="T131" s="10"/>
      <c r="U131" s="10"/>
      <c r="V131" s="10"/>
    </row>
    <row r="132" spans="1:22" ht="12.75">
      <c r="A132" s="55" t="str">
        <f>Produktion!A132</f>
        <v>1. kvartal 2021</v>
      </c>
      <c r="B132" s="25"/>
      <c r="C132" s="9">
        <f>SUM(D132:I132)</f>
        <v>189295</v>
      </c>
      <c r="D132" s="10">
        <f aca="true" t="shared" si="105" ref="D132:I132">SUM(D361:D363)</f>
        <v>59346</v>
      </c>
      <c r="E132" s="10">
        <f t="shared" si="105"/>
        <v>34113</v>
      </c>
      <c r="F132" s="10">
        <f t="shared" si="105"/>
        <v>15784</v>
      </c>
      <c r="G132" s="10">
        <f t="shared" si="105"/>
        <v>4530</v>
      </c>
      <c r="H132" s="10">
        <f t="shared" si="105"/>
        <v>73518</v>
      </c>
      <c r="I132" s="10">
        <f t="shared" si="105"/>
        <v>2004</v>
      </c>
      <c r="J132" s="10"/>
      <c r="K132" s="20">
        <f>SUM(K361:K363)</f>
        <v>191790</v>
      </c>
      <c r="L132" s="23"/>
      <c r="M132" s="55" t="str">
        <f>Produktion!J132</f>
        <v>1. Quarter 2021</v>
      </c>
      <c r="O132" s="10"/>
      <c r="P132" s="10"/>
      <c r="Q132" s="10"/>
      <c r="R132" s="10"/>
      <c r="S132" s="10"/>
      <c r="T132" s="10"/>
      <c r="U132" s="10"/>
      <c r="V132" s="10"/>
    </row>
    <row r="133" spans="1:22" ht="12.75">
      <c r="A133" s="55" t="str">
        <f>Produktion!A133</f>
        <v>2. kvartal 2021</v>
      </c>
      <c r="B133" s="25"/>
      <c r="C133" s="9">
        <f>SUM(D133:I133)</f>
        <v>175591</v>
      </c>
      <c r="D133" s="10">
        <f aca="true" t="shared" si="106" ref="D133:I133">SUM(D364:D366)</f>
        <v>67079</v>
      </c>
      <c r="E133" s="10">
        <f t="shared" si="106"/>
        <v>17369</v>
      </c>
      <c r="F133" s="10">
        <f t="shared" si="106"/>
        <v>6716</v>
      </c>
      <c r="G133" s="10">
        <f t="shared" si="106"/>
        <v>4530</v>
      </c>
      <c r="H133" s="10">
        <f t="shared" si="106"/>
        <v>73518</v>
      </c>
      <c r="I133" s="10">
        <f t="shared" si="106"/>
        <v>6379</v>
      </c>
      <c r="J133" s="10"/>
      <c r="K133" s="20">
        <f>SUM(K364:K366)</f>
        <v>183537</v>
      </c>
      <c r="L133" s="23"/>
      <c r="M133" s="55" t="str">
        <f>Produktion!J133</f>
        <v>2. Quarter 2021</v>
      </c>
      <c r="O133" s="10"/>
      <c r="P133" s="10"/>
      <c r="Q133" s="10"/>
      <c r="R133" s="10"/>
      <c r="S133" s="10"/>
      <c r="T133" s="10"/>
      <c r="U133" s="10"/>
      <c r="V133" s="10"/>
    </row>
    <row r="134" spans="1:22" ht="12.75">
      <c r="A134" s="55" t="str">
        <f>Produktion!A134</f>
        <v>3. kvartal 2021</v>
      </c>
      <c r="B134" s="25"/>
      <c r="C134" s="9">
        <f>SUM(D134:I134)</f>
        <v>178932</v>
      </c>
      <c r="D134" s="10">
        <f aca="true" t="shared" si="107" ref="D134:I134">SUM(D367:D369)</f>
        <v>72511</v>
      </c>
      <c r="E134" s="10">
        <f t="shared" si="107"/>
        <v>11072</v>
      </c>
      <c r="F134" s="10">
        <f t="shared" si="107"/>
        <v>9548</v>
      </c>
      <c r="G134" s="10">
        <f t="shared" si="107"/>
        <v>4530</v>
      </c>
      <c r="H134" s="10">
        <f t="shared" si="107"/>
        <v>73518</v>
      </c>
      <c r="I134" s="10">
        <f t="shared" si="107"/>
        <v>7753</v>
      </c>
      <c r="J134" s="10"/>
      <c r="K134" s="20">
        <f>SUM(K367:K369)</f>
        <v>188590</v>
      </c>
      <c r="L134" s="23"/>
      <c r="M134" s="55" t="str">
        <f>Produktion!J134</f>
        <v>3. Quarter 2021</v>
      </c>
      <c r="O134" s="10"/>
      <c r="P134" s="10"/>
      <c r="Q134" s="10"/>
      <c r="R134" s="10"/>
      <c r="S134" s="10"/>
      <c r="T134" s="10"/>
      <c r="U134" s="10"/>
      <c r="V134" s="10"/>
    </row>
    <row r="135" spans="1:22" ht="12.75">
      <c r="A135" s="55" t="str">
        <f>Produktion!A135</f>
        <v>4. kvartal 2021</v>
      </c>
      <c r="B135" s="25"/>
      <c r="C135" s="9">
        <f>SUM(D135:I135)</f>
        <v>187426</v>
      </c>
      <c r="D135" s="10">
        <f aca="true" t="shared" si="108" ref="D135:I135">SUM(D370:D372)</f>
        <v>72332</v>
      </c>
      <c r="E135" s="10">
        <f t="shared" si="108"/>
        <v>23126</v>
      </c>
      <c r="F135" s="10">
        <f t="shared" si="108"/>
        <v>12530</v>
      </c>
      <c r="G135" s="10">
        <f t="shared" si="108"/>
        <v>4530</v>
      </c>
      <c r="H135" s="10">
        <f t="shared" si="108"/>
        <v>73518</v>
      </c>
      <c r="I135" s="10">
        <f t="shared" si="108"/>
        <v>1390</v>
      </c>
      <c r="J135" s="10"/>
      <c r="K135" s="20">
        <f>SUM(K370:K372)</f>
        <v>189156</v>
      </c>
      <c r="L135" s="23"/>
      <c r="M135" s="55" t="str">
        <f>Produktion!J135</f>
        <v>4. Quarter 2021</v>
      </c>
      <c r="O135" s="10"/>
      <c r="P135" s="10"/>
      <c r="Q135" s="10"/>
      <c r="R135" s="10"/>
      <c r="S135" s="10"/>
      <c r="T135" s="10"/>
      <c r="U135" s="10"/>
      <c r="V135" s="10"/>
    </row>
    <row r="136" spans="1:22" ht="12.75">
      <c r="A136" s="55"/>
      <c r="B136" s="25"/>
      <c r="C136" s="9"/>
      <c r="D136" s="10"/>
      <c r="E136" s="10"/>
      <c r="F136" s="10"/>
      <c r="G136" s="10"/>
      <c r="H136" s="10"/>
      <c r="I136" s="10"/>
      <c r="J136" s="10"/>
      <c r="K136" s="20"/>
      <c r="L136" s="23"/>
      <c r="M136" s="55"/>
      <c r="O136" s="10"/>
      <c r="P136" s="10"/>
      <c r="Q136" s="10"/>
      <c r="R136" s="10"/>
      <c r="S136" s="10"/>
      <c r="T136" s="10"/>
      <c r="U136" s="10"/>
      <c r="V136" s="10"/>
    </row>
    <row r="137" spans="1:22" ht="12.75">
      <c r="A137" s="55" t="str">
        <f>Produktion!A137</f>
        <v>1. kvartal 2022</v>
      </c>
      <c r="B137" s="25"/>
      <c r="C137" s="9">
        <f>SUM(D137:I137)</f>
        <v>180240</v>
      </c>
      <c r="D137" s="10">
        <f>SUM(D374:D376)</f>
        <v>67656</v>
      </c>
      <c r="E137" s="10">
        <f aca="true" t="shared" si="109" ref="E137:K137">SUM(E374:E376)</f>
        <v>23990</v>
      </c>
      <c r="F137" s="11">
        <f t="shared" si="109"/>
        <v>14717</v>
      </c>
      <c r="G137" s="10">
        <f t="shared" si="109"/>
        <v>4437</v>
      </c>
      <c r="H137" s="10">
        <f t="shared" si="109"/>
        <v>72618</v>
      </c>
      <c r="I137" s="10">
        <f t="shared" si="109"/>
        <v>-3178</v>
      </c>
      <c r="J137" s="10"/>
      <c r="K137" s="20">
        <f t="shared" si="109"/>
        <v>176278</v>
      </c>
      <c r="L137" s="23"/>
      <c r="M137" s="55" t="str">
        <f>Produktion!J137</f>
        <v>1. Quarter 2022</v>
      </c>
      <c r="O137" s="10"/>
      <c r="P137" s="10"/>
      <c r="Q137" s="10"/>
      <c r="R137" s="10"/>
      <c r="S137" s="10"/>
      <c r="T137" s="10"/>
      <c r="U137" s="10"/>
      <c r="V137" s="10"/>
    </row>
    <row r="138" spans="1:22" ht="12.75">
      <c r="A138" s="55" t="str">
        <f>Produktion!A138</f>
        <v>2. kvartal 2022</v>
      </c>
      <c r="B138" s="25"/>
      <c r="C138" s="9">
        <f>SUM(C377:C379)</f>
        <v>173663</v>
      </c>
      <c r="D138" s="10">
        <f>SUM(D377:D379)</f>
        <v>72156</v>
      </c>
      <c r="E138" s="10">
        <f aca="true" t="shared" si="110" ref="E138:K138">SUM(E377:E379)</f>
        <v>12461</v>
      </c>
      <c r="F138" s="11">
        <f t="shared" si="110"/>
        <v>7860</v>
      </c>
      <c r="G138" s="10">
        <f t="shared" si="110"/>
        <v>4437</v>
      </c>
      <c r="H138" s="10">
        <f>SUM(H377:H379)</f>
        <v>72618</v>
      </c>
      <c r="I138" s="10">
        <f>SUM(I377:I379)</f>
        <v>4130</v>
      </c>
      <c r="J138" s="10"/>
      <c r="K138" s="20">
        <f t="shared" si="110"/>
        <v>178809</v>
      </c>
      <c r="L138" s="23"/>
      <c r="M138" s="55" t="str">
        <f>Produktion!J138</f>
        <v>2. Quarter 2022</v>
      </c>
      <c r="O138" s="10"/>
      <c r="P138" s="10"/>
      <c r="Q138" s="10"/>
      <c r="R138" s="10"/>
      <c r="S138" s="10"/>
      <c r="T138" s="10"/>
      <c r="U138" s="10"/>
      <c r="V138" s="10"/>
    </row>
    <row r="139" spans="1:22" ht="12.75">
      <c r="A139" s="55" t="str">
        <f>Produktion!A139</f>
        <v>3. kvartal 2022</v>
      </c>
      <c r="B139" s="25"/>
      <c r="C139" s="9">
        <f>SUM(C380:C382)</f>
        <v>170831</v>
      </c>
      <c r="D139" s="10">
        <f>SUM(D380:D382)</f>
        <v>74215</v>
      </c>
      <c r="E139" s="10">
        <f aca="true" t="shared" si="111" ref="E139:K139">SUM(E380:E382)</f>
        <v>7829</v>
      </c>
      <c r="F139" s="11">
        <f t="shared" si="111"/>
        <v>7516</v>
      </c>
      <c r="G139" s="10">
        <f t="shared" si="111"/>
        <v>4437</v>
      </c>
      <c r="H139" s="10">
        <f t="shared" si="111"/>
        <v>72618</v>
      </c>
      <c r="I139" s="10">
        <f t="shared" si="111"/>
        <v>4215</v>
      </c>
      <c r="J139" s="10"/>
      <c r="K139" s="20">
        <f t="shared" si="111"/>
        <v>176081</v>
      </c>
      <c r="L139" s="23"/>
      <c r="M139" s="55" t="str">
        <f>Produktion!J139</f>
        <v>3. Quarter 2022</v>
      </c>
      <c r="O139" s="10"/>
      <c r="P139" s="10"/>
      <c r="Q139" s="10"/>
      <c r="R139" s="10"/>
      <c r="S139" s="10"/>
      <c r="T139" s="10"/>
      <c r="U139" s="10"/>
      <c r="V139" s="10"/>
    </row>
    <row r="140" spans="1:22" ht="12.75">
      <c r="A140" s="55" t="str">
        <f>Produktion!A140</f>
        <v>4. kvartal 2022</v>
      </c>
      <c r="B140" s="25"/>
      <c r="C140" s="9">
        <f>SUM(C383:C385)</f>
        <v>177360</v>
      </c>
      <c r="D140" s="10">
        <f>SUM(D383:D385)</f>
        <v>71222</v>
      </c>
      <c r="E140" s="10">
        <f aca="true" t="shared" si="112" ref="E140:K140">SUM(E383:E385)</f>
        <v>16560</v>
      </c>
      <c r="F140" s="10">
        <f t="shared" si="112"/>
        <v>12783</v>
      </c>
      <c r="G140" s="10">
        <f t="shared" si="112"/>
        <v>4437</v>
      </c>
      <c r="H140" s="10">
        <f t="shared" si="112"/>
        <v>72618</v>
      </c>
      <c r="I140" s="10">
        <f t="shared" si="112"/>
        <v>-260</v>
      </c>
      <c r="J140" s="10"/>
      <c r="K140" s="20">
        <f t="shared" si="112"/>
        <v>177036</v>
      </c>
      <c r="L140" s="23"/>
      <c r="M140" s="55" t="str">
        <f>Produktion!J140</f>
        <v>4. Quarter 2022</v>
      </c>
      <c r="O140" s="10"/>
      <c r="P140" s="10"/>
      <c r="Q140" s="10"/>
      <c r="R140" s="10"/>
      <c r="S140" s="10"/>
      <c r="T140" s="10"/>
      <c r="U140" s="10"/>
      <c r="V140" s="10"/>
    </row>
    <row r="141" spans="1:22" ht="12.75">
      <c r="A141" s="55"/>
      <c r="B141" s="25"/>
      <c r="C141" s="9"/>
      <c r="D141" s="10"/>
      <c r="E141" s="10"/>
      <c r="F141" s="10"/>
      <c r="G141" s="10"/>
      <c r="H141" s="10"/>
      <c r="I141" s="10"/>
      <c r="J141" s="10"/>
      <c r="K141" s="20"/>
      <c r="L141" s="23"/>
      <c r="M141" s="55"/>
      <c r="O141" s="10"/>
      <c r="P141" s="10"/>
      <c r="Q141" s="10"/>
      <c r="R141" s="10"/>
      <c r="S141" s="10"/>
      <c r="T141" s="10"/>
      <c r="U141" s="10"/>
      <c r="V141" s="10"/>
    </row>
    <row r="142" spans="1:22" ht="12.75">
      <c r="A142" s="55" t="str">
        <f>Produktion!A142</f>
        <v>1. kvartal 2023</v>
      </c>
      <c r="B142" s="25"/>
      <c r="C142" s="9">
        <f>SUM(C387:C389)</f>
        <v>185503</v>
      </c>
      <c r="D142" s="10">
        <f>SUM(D387:D389)</f>
        <v>65182</v>
      </c>
      <c r="E142" s="10">
        <f aca="true" t="shared" si="113" ref="E142:K142">SUM(E387:E389)</f>
        <v>20651</v>
      </c>
      <c r="F142" s="10">
        <f t="shared" si="113"/>
        <v>12973</v>
      </c>
      <c r="G142" s="10">
        <f t="shared" si="113"/>
        <v>4428</v>
      </c>
      <c r="H142" s="10">
        <f t="shared" si="113"/>
        <v>83262</v>
      </c>
      <c r="I142" s="10">
        <f t="shared" si="113"/>
        <v>-992</v>
      </c>
      <c r="J142" s="10"/>
      <c r="K142" s="20">
        <f t="shared" si="113"/>
        <v>184267</v>
      </c>
      <c r="L142" s="23"/>
      <c r="M142" s="55" t="str">
        <f>Produktion!J142</f>
        <v>1. Quarter 2023</v>
      </c>
      <c r="O142" s="10"/>
      <c r="P142" s="10"/>
      <c r="Q142" s="10"/>
      <c r="R142" s="10"/>
      <c r="S142" s="10"/>
      <c r="T142" s="10"/>
      <c r="U142" s="10"/>
      <c r="V142" s="10"/>
    </row>
    <row r="143" spans="1:22" ht="12.75">
      <c r="A143" s="55" t="str">
        <f>Produktion!A143</f>
        <v>2. kvartal 2023</v>
      </c>
      <c r="B143" s="25"/>
      <c r="C143" s="9">
        <f>SUM(C390:C392)</f>
        <v>162841</v>
      </c>
      <c r="D143" s="10">
        <f>SUM(D390:D392)</f>
        <v>71398</v>
      </c>
      <c r="E143" s="10">
        <f aca="true" t="shared" si="114" ref="E143:K143">SUM(E390:E392)</f>
        <v>10160</v>
      </c>
      <c r="F143" s="10">
        <f t="shared" si="114"/>
        <v>3718</v>
      </c>
      <c r="G143" s="10">
        <f t="shared" si="114"/>
        <v>4428</v>
      </c>
      <c r="H143" s="10">
        <f t="shared" si="114"/>
        <v>70049</v>
      </c>
      <c r="I143" s="10">
        <f t="shared" si="114"/>
        <v>3088</v>
      </c>
      <c r="J143" s="10"/>
      <c r="K143" s="20">
        <f t="shared" si="114"/>
        <v>166689</v>
      </c>
      <c r="L143" s="23"/>
      <c r="M143" s="55" t="str">
        <f>Produktion!J143</f>
        <v>2. Quarter 2023</v>
      </c>
      <c r="O143" s="10"/>
      <c r="P143" s="10"/>
      <c r="Q143" s="10"/>
      <c r="R143" s="10"/>
      <c r="S143" s="10"/>
      <c r="T143" s="10"/>
      <c r="U143" s="10"/>
      <c r="V143" s="10"/>
    </row>
    <row r="144" spans="1:22" ht="12.75">
      <c r="A144" s="55" t="str">
        <f>Produktion!A144</f>
        <v>3. kvartal 2023</v>
      </c>
      <c r="B144" s="25"/>
      <c r="C144" s="9">
        <f>SUM(C393:C395)</f>
        <v>163451</v>
      </c>
      <c r="D144" s="10">
        <f>SUM(D393:D395)</f>
        <v>79093</v>
      </c>
      <c r="E144" s="10">
        <f aca="true" t="shared" si="115" ref="E144:K144">SUM(E393:E395)</f>
        <v>8661</v>
      </c>
      <c r="F144" s="10">
        <f t="shared" si="115"/>
        <v>4278</v>
      </c>
      <c r="G144" s="10">
        <f t="shared" si="115"/>
        <v>4428</v>
      </c>
      <c r="H144" s="10">
        <f t="shared" si="115"/>
        <v>61957</v>
      </c>
      <c r="I144" s="10">
        <f t="shared" si="115"/>
        <v>5034</v>
      </c>
      <c r="J144" s="10"/>
      <c r="K144" s="20">
        <f t="shared" si="115"/>
        <v>169724</v>
      </c>
      <c r="L144" s="23"/>
      <c r="M144" s="55" t="str">
        <f>Produktion!J144</f>
        <v>3. Quarter 2023</v>
      </c>
      <c r="O144" s="10"/>
      <c r="P144" s="10"/>
      <c r="Q144" s="10"/>
      <c r="R144" s="10"/>
      <c r="S144" s="10"/>
      <c r="T144" s="10"/>
      <c r="U144" s="10"/>
      <c r="V144" s="10"/>
    </row>
    <row r="145" spans="1:22" ht="12.75">
      <c r="A145" s="55" t="str">
        <f>Produktion!A145</f>
        <v>4. kvartal 2023</v>
      </c>
      <c r="B145" s="25"/>
      <c r="C145" s="9">
        <f>SUM(C396:C398)</f>
        <v>184591</v>
      </c>
      <c r="D145" s="10">
        <f>SUM(D396:D398)</f>
        <v>69298</v>
      </c>
      <c r="E145" s="10">
        <f aca="true" t="shared" si="116" ref="E145:K145">SUM(E396:E398)</f>
        <v>19416</v>
      </c>
      <c r="F145" s="10">
        <f t="shared" si="116"/>
        <v>7544</v>
      </c>
      <c r="G145" s="10">
        <f t="shared" si="116"/>
        <v>4428</v>
      </c>
      <c r="H145" s="10">
        <f t="shared" si="116"/>
        <v>79757</v>
      </c>
      <c r="I145" s="10">
        <f t="shared" si="116"/>
        <v>4149</v>
      </c>
      <c r="J145" s="10"/>
      <c r="K145" s="20">
        <f t="shared" si="116"/>
        <v>189762</v>
      </c>
      <c r="L145" s="23"/>
      <c r="M145" s="55" t="str">
        <f>Produktion!J145</f>
        <v>4. Quarter 2023</v>
      </c>
      <c r="O145" s="10"/>
      <c r="P145" s="10"/>
      <c r="Q145" s="10"/>
      <c r="R145" s="10"/>
      <c r="S145" s="10"/>
      <c r="T145" s="10"/>
      <c r="U145" s="10"/>
      <c r="V145" s="10"/>
    </row>
    <row r="146" spans="1:22" ht="12.75">
      <c r="A146" s="55"/>
      <c r="B146" s="25"/>
      <c r="C146" s="9"/>
      <c r="D146" s="10"/>
      <c r="E146" s="10"/>
      <c r="F146" s="10"/>
      <c r="G146" s="10"/>
      <c r="H146" s="10"/>
      <c r="I146" s="10"/>
      <c r="J146" s="10"/>
      <c r="K146" s="20"/>
      <c r="L146" s="23"/>
      <c r="M146" s="55"/>
      <c r="O146" s="10"/>
      <c r="P146" s="10"/>
      <c r="Q146" s="10"/>
      <c r="R146" s="10"/>
      <c r="S146" s="10"/>
      <c r="T146" s="10"/>
      <c r="U146" s="10"/>
      <c r="V146" s="10"/>
    </row>
    <row r="147" spans="1:13" ht="12.75">
      <c r="A147" s="55" t="s">
        <v>224</v>
      </c>
      <c r="B147" s="25"/>
      <c r="C147" s="9">
        <f>SUM(C400:C402)</f>
        <v>188359</v>
      </c>
      <c r="D147" s="10">
        <f aca="true" t="shared" si="117" ref="D147:K147">SUM(D400:D402)</f>
        <v>62688</v>
      </c>
      <c r="E147" s="10">
        <f t="shared" si="117"/>
        <v>22866</v>
      </c>
      <c r="F147" s="10">
        <f t="shared" si="117"/>
        <v>8073</v>
      </c>
      <c r="G147" s="10">
        <f t="shared" si="117"/>
        <v>4428</v>
      </c>
      <c r="H147" s="10">
        <f t="shared" si="117"/>
        <v>91191</v>
      </c>
      <c r="I147" s="10">
        <f t="shared" si="117"/>
        <v>-886</v>
      </c>
      <c r="J147" s="10"/>
      <c r="K147" s="20">
        <f t="shared" si="117"/>
        <v>187255</v>
      </c>
      <c r="M147" s="55" t="s">
        <v>228</v>
      </c>
    </row>
    <row r="148" spans="1:13" ht="12.75">
      <c r="A148" s="55" t="s">
        <v>225</v>
      </c>
      <c r="B148" s="25"/>
      <c r="C148" s="9"/>
      <c r="D148" s="10"/>
      <c r="E148" s="10"/>
      <c r="F148" s="11"/>
      <c r="G148" s="10"/>
      <c r="H148" s="10"/>
      <c r="I148" s="10"/>
      <c r="M148" s="55" t="s">
        <v>229</v>
      </c>
    </row>
    <row r="149" spans="1:13" ht="12.75">
      <c r="A149" s="55" t="s">
        <v>226</v>
      </c>
      <c r="B149" s="25"/>
      <c r="C149" s="9"/>
      <c r="D149" s="10"/>
      <c r="E149" s="10"/>
      <c r="F149" s="11"/>
      <c r="G149" s="10"/>
      <c r="H149" s="10"/>
      <c r="I149" s="10"/>
      <c r="M149" s="55" t="s">
        <v>230</v>
      </c>
    </row>
    <row r="150" spans="1:13" ht="12.75">
      <c r="A150" s="55" t="s">
        <v>227</v>
      </c>
      <c r="B150" s="25"/>
      <c r="C150" s="9"/>
      <c r="D150" s="10"/>
      <c r="E150" s="10"/>
      <c r="F150" s="11"/>
      <c r="G150" s="10"/>
      <c r="H150" s="10"/>
      <c r="I150" s="10"/>
      <c r="M150" s="55" t="s">
        <v>231</v>
      </c>
    </row>
    <row r="151" spans="1:13" ht="12.75">
      <c r="A151" s="55"/>
      <c r="C151" s="66"/>
      <c r="D151" s="66"/>
      <c r="E151" s="66"/>
      <c r="F151" s="66"/>
      <c r="G151" s="66"/>
      <c r="H151" s="66"/>
      <c r="I151" s="66"/>
      <c r="J151" s="66"/>
      <c r="K151" s="66"/>
      <c r="L151" s="23"/>
      <c r="M151"/>
    </row>
    <row r="152" spans="1:16" ht="12.75">
      <c r="A152" s="49">
        <v>2005</v>
      </c>
      <c r="B152" s="46"/>
      <c r="C152" s="46"/>
      <c r="D152" s="46"/>
      <c r="E152" s="46"/>
      <c r="F152" s="46"/>
      <c r="G152" s="46"/>
      <c r="H152" s="46"/>
      <c r="I152" s="46"/>
      <c r="J152" s="46"/>
      <c r="K152" s="46"/>
      <c r="L152" s="48"/>
      <c r="M152" s="49">
        <v>2005</v>
      </c>
      <c r="P152" s="10"/>
    </row>
    <row r="153" spans="1:27" ht="12.75">
      <c r="A153" s="7" t="s">
        <v>30</v>
      </c>
      <c r="C153" s="9">
        <v>72843</v>
      </c>
      <c r="D153" s="10">
        <v>27781</v>
      </c>
      <c r="E153" s="10">
        <v>21518</v>
      </c>
      <c r="F153" s="11">
        <v>13574</v>
      </c>
      <c r="G153" s="10">
        <v>1417</v>
      </c>
      <c r="H153" s="47">
        <v>10156</v>
      </c>
      <c r="I153" s="10">
        <v>-1603</v>
      </c>
      <c r="J153" s="10"/>
      <c r="K153" s="22">
        <v>70081</v>
      </c>
      <c r="M153" s="3" t="s">
        <v>55</v>
      </c>
      <c r="O153" s="19"/>
      <c r="P153" s="19"/>
      <c r="R153" s="11"/>
      <c r="S153" s="11"/>
      <c r="U153" s="10"/>
      <c r="W153" s="11"/>
      <c r="X153" s="11"/>
      <c r="Y153" s="11"/>
      <c r="Z153" s="11"/>
      <c r="AA153" s="11"/>
    </row>
    <row r="154" spans="1:23" ht="12.75">
      <c r="A154" s="7" t="s">
        <v>31</v>
      </c>
      <c r="C154" s="9">
        <v>75594</v>
      </c>
      <c r="D154" s="10">
        <v>29149</v>
      </c>
      <c r="E154" s="10">
        <v>21797</v>
      </c>
      <c r="F154" s="11">
        <v>14098</v>
      </c>
      <c r="G154" s="10">
        <v>1417</v>
      </c>
      <c r="H154" s="47">
        <v>10156</v>
      </c>
      <c r="I154" s="10">
        <v>-1024</v>
      </c>
      <c r="J154" s="10"/>
      <c r="K154" s="22">
        <v>73830</v>
      </c>
      <c r="M154" s="3" t="s">
        <v>56</v>
      </c>
      <c r="R154" s="11"/>
      <c r="S154" s="11"/>
      <c r="U154" s="10"/>
      <c r="W154" s="11"/>
    </row>
    <row r="155" spans="1:23" ht="12.75">
      <c r="A155" s="7" t="s">
        <v>32</v>
      </c>
      <c r="C155" s="9">
        <v>81110</v>
      </c>
      <c r="D155" s="10">
        <v>31322</v>
      </c>
      <c r="E155" s="10">
        <v>22198</v>
      </c>
      <c r="F155" s="11">
        <v>17833</v>
      </c>
      <c r="G155" s="10">
        <v>1417</v>
      </c>
      <c r="H155" s="47">
        <v>10156</v>
      </c>
      <c r="I155" s="10">
        <v>-1816</v>
      </c>
      <c r="J155" s="10"/>
      <c r="K155" s="22">
        <v>77980</v>
      </c>
      <c r="M155" s="3" t="s">
        <v>57</v>
      </c>
      <c r="R155" s="11"/>
      <c r="S155" s="11"/>
      <c r="U155" s="10"/>
      <c r="W155" s="11"/>
    </row>
    <row r="156" spans="1:23" ht="12.75">
      <c r="A156" s="7" t="s">
        <v>33</v>
      </c>
      <c r="C156" s="9">
        <v>68034</v>
      </c>
      <c r="D156" s="10">
        <v>29115</v>
      </c>
      <c r="E156" s="10">
        <v>15922</v>
      </c>
      <c r="F156" s="11">
        <v>10731</v>
      </c>
      <c r="G156" s="10">
        <v>1417</v>
      </c>
      <c r="H156" s="47">
        <v>10156</v>
      </c>
      <c r="I156" s="10">
        <v>693</v>
      </c>
      <c r="J156" s="10"/>
      <c r="K156" s="22">
        <v>69228</v>
      </c>
      <c r="M156" s="3" t="s">
        <v>21</v>
      </c>
      <c r="R156" s="11"/>
      <c r="S156" s="11"/>
      <c r="U156" s="10"/>
      <c r="W156" s="11"/>
    </row>
    <row r="157" spans="1:23" ht="12.75">
      <c r="A157" s="7" t="s">
        <v>34</v>
      </c>
      <c r="C157" s="9">
        <v>64606</v>
      </c>
      <c r="D157" s="10">
        <v>28730</v>
      </c>
      <c r="E157" s="10">
        <v>13066</v>
      </c>
      <c r="F157" s="11">
        <v>9333</v>
      </c>
      <c r="G157" s="10">
        <v>1417</v>
      </c>
      <c r="H157" s="47">
        <v>10156</v>
      </c>
      <c r="I157" s="10">
        <v>1903</v>
      </c>
      <c r="J157" s="10"/>
      <c r="K157" s="22">
        <v>67886</v>
      </c>
      <c r="M157" s="3" t="s">
        <v>58</v>
      </c>
      <c r="R157" s="11"/>
      <c r="S157" s="11"/>
      <c r="U157" s="10"/>
      <c r="W157" s="11"/>
    </row>
    <row r="158" spans="1:23" ht="12.75">
      <c r="A158" s="7" t="s">
        <v>35</v>
      </c>
      <c r="C158" s="9">
        <v>64531</v>
      </c>
      <c r="D158" s="10">
        <v>28721</v>
      </c>
      <c r="E158" s="10">
        <v>10708</v>
      </c>
      <c r="F158" s="11">
        <v>12619</v>
      </c>
      <c r="G158" s="10">
        <v>1417</v>
      </c>
      <c r="H158" s="47">
        <v>10156</v>
      </c>
      <c r="I158" s="10">
        <v>909</v>
      </c>
      <c r="J158" s="10"/>
      <c r="K158" s="22">
        <v>66098</v>
      </c>
      <c r="M158" s="3" t="s">
        <v>62</v>
      </c>
      <c r="R158" s="11"/>
      <c r="S158" s="11"/>
      <c r="U158" s="10"/>
      <c r="W158" s="11"/>
    </row>
    <row r="159" spans="1:23" ht="12.75">
      <c r="A159" s="7" t="s">
        <v>36</v>
      </c>
      <c r="C159" s="9">
        <v>57819</v>
      </c>
      <c r="D159" s="10">
        <v>25081</v>
      </c>
      <c r="E159" s="10">
        <v>7916</v>
      </c>
      <c r="F159" s="11">
        <v>10883</v>
      </c>
      <c r="G159" s="10">
        <v>1417</v>
      </c>
      <c r="H159" s="47">
        <v>10156</v>
      </c>
      <c r="I159" s="10">
        <v>2365</v>
      </c>
      <c r="J159" s="10"/>
      <c r="K159" s="22">
        <v>61896</v>
      </c>
      <c r="M159" s="3" t="s">
        <v>59</v>
      </c>
      <c r="R159" s="11"/>
      <c r="S159" s="11"/>
      <c r="U159" s="10"/>
      <c r="W159" s="11"/>
    </row>
    <row r="160" spans="1:23" ht="12.75">
      <c r="A160" s="7" t="s">
        <v>37</v>
      </c>
      <c r="C160" s="9">
        <v>65567</v>
      </c>
      <c r="D160" s="10">
        <v>31022</v>
      </c>
      <c r="E160" s="10">
        <v>10412</v>
      </c>
      <c r="F160" s="11">
        <v>10654</v>
      </c>
      <c r="G160" s="10">
        <v>1417</v>
      </c>
      <c r="H160" s="47">
        <v>10156</v>
      </c>
      <c r="I160" s="10">
        <v>1906</v>
      </c>
      <c r="J160" s="10"/>
      <c r="K160" s="22">
        <v>68852</v>
      </c>
      <c r="M160" s="3" t="s">
        <v>25</v>
      </c>
      <c r="R160" s="11"/>
      <c r="S160" s="11"/>
      <c r="U160" s="10"/>
      <c r="W160" s="11"/>
    </row>
    <row r="161" spans="1:23" ht="12.75">
      <c r="A161" s="7" t="s">
        <v>38</v>
      </c>
      <c r="C161" s="9">
        <v>66522</v>
      </c>
      <c r="D161" s="10">
        <v>31350</v>
      </c>
      <c r="E161" s="10">
        <v>11091</v>
      </c>
      <c r="F161" s="11">
        <v>11088</v>
      </c>
      <c r="G161" s="10">
        <v>1417</v>
      </c>
      <c r="H161" s="47">
        <v>10156</v>
      </c>
      <c r="I161" s="10">
        <v>1419</v>
      </c>
      <c r="J161" s="10"/>
      <c r="K161" s="22">
        <v>68968</v>
      </c>
      <c r="M161" s="3" t="s">
        <v>26</v>
      </c>
      <c r="R161" s="11"/>
      <c r="S161" s="11"/>
      <c r="U161" s="10"/>
      <c r="W161" s="11"/>
    </row>
    <row r="162" spans="1:23" ht="12.75">
      <c r="A162" s="7" t="s">
        <v>39</v>
      </c>
      <c r="C162" s="9">
        <v>67511</v>
      </c>
      <c r="D162" s="10">
        <v>28504</v>
      </c>
      <c r="E162" s="10">
        <v>13451</v>
      </c>
      <c r="F162" s="11">
        <v>12864</v>
      </c>
      <c r="G162" s="10">
        <v>1417</v>
      </c>
      <c r="H162" s="47">
        <v>10156</v>
      </c>
      <c r="I162" s="10">
        <v>1119</v>
      </c>
      <c r="J162" s="10"/>
      <c r="K162" s="22">
        <v>69439</v>
      </c>
      <c r="M162" s="3" t="s">
        <v>60</v>
      </c>
      <c r="R162" s="11"/>
      <c r="S162" s="11"/>
      <c r="U162" s="10"/>
      <c r="W162" s="11"/>
    </row>
    <row r="163" spans="1:23" ht="12.75">
      <c r="A163" s="7" t="s">
        <v>40</v>
      </c>
      <c r="C163" s="9">
        <v>73380</v>
      </c>
      <c r="D163" s="10">
        <v>29699</v>
      </c>
      <c r="E163" s="10">
        <v>17746</v>
      </c>
      <c r="F163" s="11">
        <v>13962</v>
      </c>
      <c r="G163" s="10">
        <v>1417</v>
      </c>
      <c r="H163" s="47">
        <v>10156</v>
      </c>
      <c r="I163" s="10">
        <v>400</v>
      </c>
      <c r="J163" s="10"/>
      <c r="K163" s="22">
        <v>74069</v>
      </c>
      <c r="M163" s="3" t="s">
        <v>28</v>
      </c>
      <c r="R163" s="11"/>
      <c r="S163" s="11"/>
      <c r="U163" s="10"/>
      <c r="W163" s="11"/>
    </row>
    <row r="164" spans="1:23" ht="12.75">
      <c r="A164" s="7" t="s">
        <v>29</v>
      </c>
      <c r="C164" s="9">
        <v>80596</v>
      </c>
      <c r="D164" s="10">
        <v>31350</v>
      </c>
      <c r="E164" s="10">
        <v>21395</v>
      </c>
      <c r="F164" s="11">
        <v>17617</v>
      </c>
      <c r="G164" s="10">
        <v>1417</v>
      </c>
      <c r="H164" s="47">
        <v>10156</v>
      </c>
      <c r="I164" s="10">
        <v>-1339</v>
      </c>
      <c r="J164" s="10"/>
      <c r="K164" s="22">
        <v>78289</v>
      </c>
      <c r="M164" s="3" t="s">
        <v>29</v>
      </c>
      <c r="R164" s="11"/>
      <c r="S164" s="11"/>
      <c r="U164" s="10"/>
      <c r="W164" s="11"/>
    </row>
    <row r="165" spans="1:15" ht="12.75">
      <c r="A165" s="49">
        <v>2006</v>
      </c>
      <c r="B165" s="46"/>
      <c r="C165" s="46"/>
      <c r="D165" s="46"/>
      <c r="E165" s="46"/>
      <c r="F165" s="46"/>
      <c r="G165" s="46"/>
      <c r="H165" s="46"/>
      <c r="I165" s="46"/>
      <c r="J165" s="46"/>
      <c r="K165" s="46"/>
      <c r="L165" s="48"/>
      <c r="M165" s="49">
        <v>2006</v>
      </c>
      <c r="O165" s="19"/>
    </row>
    <row r="166" spans="1:23" ht="12.75">
      <c r="A166" s="7" t="s">
        <v>18</v>
      </c>
      <c r="C166" s="9">
        <v>86080</v>
      </c>
      <c r="D166" s="10">
        <v>30940</v>
      </c>
      <c r="E166" s="10">
        <v>24345</v>
      </c>
      <c r="F166" s="11">
        <v>21686</v>
      </c>
      <c r="G166" s="10">
        <v>1441</v>
      </c>
      <c r="H166" s="47">
        <v>10334</v>
      </c>
      <c r="I166" s="10">
        <v>-2667</v>
      </c>
      <c r="J166" s="10"/>
      <c r="K166" s="22">
        <v>82160</v>
      </c>
      <c r="M166" s="3" t="s">
        <v>55</v>
      </c>
      <c r="P166" s="19"/>
      <c r="R166" s="11"/>
      <c r="U166" s="10"/>
      <c r="W166" s="11"/>
    </row>
    <row r="167" spans="1:23" ht="12.75">
      <c r="A167" s="7" t="s">
        <v>19</v>
      </c>
      <c r="C167" s="9">
        <v>78976</v>
      </c>
      <c r="D167" s="10">
        <v>28139</v>
      </c>
      <c r="E167" s="10">
        <v>20914</v>
      </c>
      <c r="F167" s="11">
        <v>21229</v>
      </c>
      <c r="G167" s="10">
        <v>1441</v>
      </c>
      <c r="H167" s="47">
        <v>10334</v>
      </c>
      <c r="I167" s="10">
        <v>-3081</v>
      </c>
      <c r="J167" s="10"/>
      <c r="K167" s="22">
        <v>74447</v>
      </c>
      <c r="M167" s="3" t="s">
        <v>56</v>
      </c>
      <c r="R167" s="11"/>
      <c r="U167" s="10"/>
      <c r="W167" s="11"/>
    </row>
    <row r="168" spans="1:23" ht="12.75">
      <c r="A168" s="7" t="s">
        <v>20</v>
      </c>
      <c r="C168" s="9">
        <v>88189</v>
      </c>
      <c r="D168" s="10">
        <v>32833</v>
      </c>
      <c r="E168" s="10">
        <v>22323</v>
      </c>
      <c r="F168" s="11">
        <v>25502</v>
      </c>
      <c r="G168" s="10">
        <v>1441</v>
      </c>
      <c r="H168" s="47">
        <v>10334</v>
      </c>
      <c r="I168" s="10">
        <v>-4244</v>
      </c>
      <c r="J168" s="10"/>
      <c r="K168" s="22">
        <v>81952</v>
      </c>
      <c r="M168" s="3" t="s">
        <v>57</v>
      </c>
      <c r="R168" s="11"/>
      <c r="U168" s="10"/>
      <c r="W168" s="11"/>
    </row>
    <row r="169" spans="1:23" ht="12.75">
      <c r="A169" s="7" t="s">
        <v>21</v>
      </c>
      <c r="C169" s="9">
        <v>71466</v>
      </c>
      <c r="D169" s="10">
        <v>27698</v>
      </c>
      <c r="E169" s="10">
        <v>16856</v>
      </c>
      <c r="F169" s="11">
        <v>17113</v>
      </c>
      <c r="G169" s="10">
        <v>1441</v>
      </c>
      <c r="H169" s="47">
        <v>10334</v>
      </c>
      <c r="I169" s="10">
        <v>-1975</v>
      </c>
      <c r="J169" s="10"/>
      <c r="K169" s="22">
        <v>68562</v>
      </c>
      <c r="M169" s="3" t="s">
        <v>21</v>
      </c>
      <c r="R169" s="11"/>
      <c r="U169" s="10"/>
      <c r="W169" s="11"/>
    </row>
    <row r="170" spans="1:23" ht="12.75">
      <c r="A170" s="7" t="s">
        <v>22</v>
      </c>
      <c r="C170" s="9">
        <v>68886</v>
      </c>
      <c r="D170" s="10">
        <v>30836</v>
      </c>
      <c r="E170" s="10">
        <v>13035</v>
      </c>
      <c r="F170" s="11">
        <v>13669</v>
      </c>
      <c r="G170" s="10">
        <v>1441</v>
      </c>
      <c r="H170" s="47">
        <v>10334</v>
      </c>
      <c r="I170" s="10">
        <v>-428</v>
      </c>
      <c r="J170" s="10"/>
      <c r="K170" s="22">
        <v>68257</v>
      </c>
      <c r="M170" s="3" t="s">
        <v>58</v>
      </c>
      <c r="R170" s="11"/>
      <c r="U170" s="10"/>
      <c r="W170" s="11"/>
    </row>
    <row r="171" spans="1:23" ht="12.75">
      <c r="A171" s="7" t="s">
        <v>23</v>
      </c>
      <c r="C171" s="9">
        <v>68257</v>
      </c>
      <c r="D171" s="10">
        <v>28843</v>
      </c>
      <c r="E171" s="10">
        <v>9349</v>
      </c>
      <c r="F171" s="11">
        <v>19183</v>
      </c>
      <c r="G171" s="10">
        <v>1441</v>
      </c>
      <c r="H171" s="47">
        <v>10334</v>
      </c>
      <c r="I171" s="10">
        <v>-893</v>
      </c>
      <c r="J171" s="10"/>
      <c r="K171" s="22">
        <v>66944</v>
      </c>
      <c r="M171" s="3" t="s">
        <v>62</v>
      </c>
      <c r="R171" s="11"/>
      <c r="U171" s="10"/>
      <c r="W171" s="11"/>
    </row>
    <row r="172" spans="1:23" ht="12.75">
      <c r="A172" s="7" t="s">
        <v>24</v>
      </c>
      <c r="C172" s="9">
        <v>63783</v>
      </c>
      <c r="D172" s="10">
        <v>26005</v>
      </c>
      <c r="E172" s="10">
        <v>9186</v>
      </c>
      <c r="F172" s="11">
        <v>17075</v>
      </c>
      <c r="G172" s="10">
        <v>1441</v>
      </c>
      <c r="H172" s="47">
        <v>10334</v>
      </c>
      <c r="I172" s="10">
        <v>-257</v>
      </c>
      <c r="J172" s="10"/>
      <c r="K172" s="22">
        <v>63405</v>
      </c>
      <c r="M172" s="3" t="s">
        <v>59</v>
      </c>
      <c r="R172" s="11"/>
      <c r="S172" s="11"/>
      <c r="U172" s="10"/>
      <c r="W172" s="11"/>
    </row>
    <row r="173" spans="1:23" ht="12.75">
      <c r="A173" s="7" t="s">
        <v>25</v>
      </c>
      <c r="C173" s="9">
        <v>71155</v>
      </c>
      <c r="D173" s="10">
        <v>30223</v>
      </c>
      <c r="E173" s="10">
        <v>10989</v>
      </c>
      <c r="F173" s="11">
        <v>18881</v>
      </c>
      <c r="G173" s="10">
        <v>1441</v>
      </c>
      <c r="H173" s="47">
        <v>10334</v>
      </c>
      <c r="I173" s="10">
        <v>-712</v>
      </c>
      <c r="J173" s="10"/>
      <c r="K173" s="22">
        <v>70108</v>
      </c>
      <c r="M173" s="3" t="s">
        <v>25</v>
      </c>
      <c r="R173" s="11"/>
      <c r="S173" s="11"/>
      <c r="U173" s="10"/>
      <c r="W173" s="11"/>
    </row>
    <row r="174" spans="1:23" ht="12.75">
      <c r="A174" s="7" t="s">
        <v>26</v>
      </c>
      <c r="C174" s="9">
        <v>68810</v>
      </c>
      <c r="D174" s="10">
        <v>29121</v>
      </c>
      <c r="E174" s="10">
        <v>10549</v>
      </c>
      <c r="F174" s="11">
        <v>19278</v>
      </c>
      <c r="G174" s="10">
        <v>1441</v>
      </c>
      <c r="H174" s="47">
        <v>10334</v>
      </c>
      <c r="I174" s="10">
        <v>-1912</v>
      </c>
      <c r="J174" s="10"/>
      <c r="K174" s="22">
        <v>66000</v>
      </c>
      <c r="M174" s="3" t="s">
        <v>26</v>
      </c>
      <c r="R174" s="11"/>
      <c r="S174" s="11"/>
      <c r="U174" s="10"/>
      <c r="W174" s="11"/>
    </row>
    <row r="175" spans="1:23" ht="12.75">
      <c r="A175" s="7" t="s">
        <v>27</v>
      </c>
      <c r="C175" s="9">
        <v>74679</v>
      </c>
      <c r="D175" s="10">
        <v>30214</v>
      </c>
      <c r="E175" s="10">
        <v>15125</v>
      </c>
      <c r="F175" s="11">
        <v>19676</v>
      </c>
      <c r="G175" s="10">
        <v>1441</v>
      </c>
      <c r="H175" s="47">
        <v>10334</v>
      </c>
      <c r="I175" s="10">
        <v>-2111</v>
      </c>
      <c r="J175" s="10"/>
      <c r="K175" s="22">
        <v>71576</v>
      </c>
      <c r="M175" s="3" t="s">
        <v>60</v>
      </c>
      <c r="R175" s="11"/>
      <c r="S175" s="11"/>
      <c r="U175" s="10"/>
      <c r="W175" s="11"/>
    </row>
    <row r="176" spans="1:23" ht="12.75">
      <c r="A176" s="7" t="s">
        <v>28</v>
      </c>
      <c r="C176" s="9">
        <v>78042</v>
      </c>
      <c r="D176" s="10">
        <v>30164</v>
      </c>
      <c r="E176" s="10">
        <v>18592</v>
      </c>
      <c r="F176" s="11">
        <v>20918</v>
      </c>
      <c r="G176" s="10">
        <v>1441</v>
      </c>
      <c r="H176" s="47">
        <v>10334</v>
      </c>
      <c r="I176" s="10">
        <v>-3406</v>
      </c>
      <c r="J176" s="10"/>
      <c r="K176" s="22">
        <v>73035</v>
      </c>
      <c r="M176" s="3" t="s">
        <v>28</v>
      </c>
      <c r="R176" s="11"/>
      <c r="S176" s="11"/>
      <c r="U176" s="10"/>
      <c r="W176" s="11"/>
    </row>
    <row r="177" spans="1:23" ht="12.75">
      <c r="A177" s="7" t="s">
        <v>29</v>
      </c>
      <c r="C177" s="9">
        <v>78077</v>
      </c>
      <c r="D177" s="10">
        <v>28729</v>
      </c>
      <c r="E177" s="10">
        <v>19476</v>
      </c>
      <c r="F177" s="11">
        <v>21382</v>
      </c>
      <c r="G177" s="10">
        <v>1441</v>
      </c>
      <c r="H177" s="47">
        <v>10334</v>
      </c>
      <c r="I177" s="10">
        <v>-3285</v>
      </c>
      <c r="J177" s="10"/>
      <c r="K177" s="22">
        <v>73249</v>
      </c>
      <c r="M177" s="3" t="s">
        <v>29</v>
      </c>
      <c r="R177" s="11"/>
      <c r="S177" s="11"/>
      <c r="U177" s="10"/>
      <c r="W177" s="11"/>
    </row>
    <row r="178" spans="1:16" ht="12.75">
      <c r="A178" s="49">
        <v>2007</v>
      </c>
      <c r="B178" s="46"/>
      <c r="C178" s="46"/>
      <c r="D178" s="46"/>
      <c r="E178" s="46"/>
      <c r="F178" s="46"/>
      <c r="G178" s="46"/>
      <c r="H178" s="46"/>
      <c r="I178" s="46"/>
      <c r="J178" s="46"/>
      <c r="K178" s="46"/>
      <c r="L178" s="48"/>
      <c r="M178" s="49">
        <v>2007</v>
      </c>
      <c r="P178" s="10"/>
    </row>
    <row r="179" spans="1:23" ht="12.75">
      <c r="A179" s="7" t="s">
        <v>18</v>
      </c>
      <c r="C179" s="9">
        <v>76217</v>
      </c>
      <c r="D179" s="10">
        <v>28502</v>
      </c>
      <c r="E179" s="10">
        <v>20607</v>
      </c>
      <c r="F179" s="11">
        <v>16453</v>
      </c>
      <c r="G179" s="10">
        <v>1491</v>
      </c>
      <c r="H179" s="47">
        <v>11456</v>
      </c>
      <c r="I179" s="10">
        <v>-2292</v>
      </c>
      <c r="J179" s="10"/>
      <c r="K179" s="22">
        <v>72847</v>
      </c>
      <c r="L179" s="11"/>
      <c r="M179" s="3" t="s">
        <v>55</v>
      </c>
      <c r="O179" s="19"/>
      <c r="P179" s="19"/>
      <c r="R179" s="11"/>
      <c r="S179" s="11"/>
      <c r="U179" s="10"/>
      <c r="W179" s="11"/>
    </row>
    <row r="180" spans="1:23" ht="12.75">
      <c r="A180" s="7" t="s">
        <v>19</v>
      </c>
      <c r="C180" s="9">
        <v>78598</v>
      </c>
      <c r="D180" s="10">
        <v>27241</v>
      </c>
      <c r="E180" s="10">
        <v>21309</v>
      </c>
      <c r="F180" s="11">
        <v>20148</v>
      </c>
      <c r="G180" s="10">
        <v>1491</v>
      </c>
      <c r="H180" s="47">
        <v>11456</v>
      </c>
      <c r="I180" s="10">
        <v>-3047</v>
      </c>
      <c r="J180" s="10"/>
      <c r="K180" s="22">
        <v>74120</v>
      </c>
      <c r="L180" s="11"/>
      <c r="M180" s="3" t="s">
        <v>56</v>
      </c>
      <c r="R180" s="11"/>
      <c r="S180" s="11"/>
      <c r="U180" s="10"/>
      <c r="W180" s="11"/>
    </row>
    <row r="181" spans="1:23" ht="12.75">
      <c r="A181" s="7" t="s">
        <v>20</v>
      </c>
      <c r="C181" s="9">
        <v>76940</v>
      </c>
      <c r="D181" s="10">
        <v>31621</v>
      </c>
      <c r="E181" s="10">
        <v>16664</v>
      </c>
      <c r="F181" s="11">
        <v>16702</v>
      </c>
      <c r="G181" s="10">
        <v>1491</v>
      </c>
      <c r="H181" s="47">
        <v>11456</v>
      </c>
      <c r="I181" s="10">
        <v>-995</v>
      </c>
      <c r="J181" s="10"/>
      <c r="K181" s="22">
        <v>75478</v>
      </c>
      <c r="L181" s="11"/>
      <c r="M181" s="3" t="s">
        <v>57</v>
      </c>
      <c r="R181" s="11"/>
      <c r="S181" s="11"/>
      <c r="U181" s="10"/>
      <c r="W181" s="11"/>
    </row>
    <row r="182" spans="1:23" ht="12.75">
      <c r="A182" s="7" t="s">
        <v>21</v>
      </c>
      <c r="C182" s="9">
        <v>65821</v>
      </c>
      <c r="D182" s="10">
        <v>27923</v>
      </c>
      <c r="E182" s="10">
        <v>12230</v>
      </c>
      <c r="F182" s="11">
        <v>11754</v>
      </c>
      <c r="G182" s="10">
        <v>1491</v>
      </c>
      <c r="H182" s="47">
        <v>11456</v>
      </c>
      <c r="I182" s="10">
        <v>967</v>
      </c>
      <c r="J182" s="10"/>
      <c r="K182" s="22">
        <v>67243</v>
      </c>
      <c r="L182" s="11"/>
      <c r="M182" s="3" t="s">
        <v>21</v>
      </c>
      <c r="R182" s="11"/>
      <c r="S182" s="11"/>
      <c r="U182" s="10"/>
      <c r="W182" s="11"/>
    </row>
    <row r="183" spans="1:23" ht="12.75">
      <c r="A183" s="7" t="s">
        <v>22</v>
      </c>
      <c r="C183" s="9">
        <v>66042</v>
      </c>
      <c r="D183" s="10">
        <v>28564</v>
      </c>
      <c r="E183" s="10">
        <v>10956</v>
      </c>
      <c r="F183" s="11">
        <v>11734</v>
      </c>
      <c r="G183" s="10">
        <v>1491</v>
      </c>
      <c r="H183" s="47">
        <v>11456</v>
      </c>
      <c r="I183" s="10">
        <v>1841</v>
      </c>
      <c r="J183" s="10"/>
      <c r="K183" s="22">
        <v>68749</v>
      </c>
      <c r="L183" s="11"/>
      <c r="M183" s="3" t="s">
        <v>58</v>
      </c>
      <c r="R183" s="11"/>
      <c r="S183" s="11"/>
      <c r="U183" s="10"/>
      <c r="W183" s="11"/>
    </row>
    <row r="184" spans="1:23" ht="12.75">
      <c r="A184" s="7" t="s">
        <v>23</v>
      </c>
      <c r="C184" s="9">
        <v>66613</v>
      </c>
      <c r="D184" s="10">
        <v>28885</v>
      </c>
      <c r="E184" s="10">
        <v>9153</v>
      </c>
      <c r="F184" s="11">
        <v>13860</v>
      </c>
      <c r="G184" s="10">
        <v>1491</v>
      </c>
      <c r="H184" s="47">
        <v>11456</v>
      </c>
      <c r="I184" s="10">
        <v>1768</v>
      </c>
      <c r="J184" s="10"/>
      <c r="K184" s="22">
        <v>69213</v>
      </c>
      <c r="L184" s="11"/>
      <c r="M184" s="3" t="s">
        <v>62</v>
      </c>
      <c r="R184" s="11"/>
      <c r="S184" s="11"/>
      <c r="U184" s="10"/>
      <c r="W184" s="11"/>
    </row>
    <row r="185" spans="1:23" ht="12.75">
      <c r="A185" s="7" t="s">
        <v>24</v>
      </c>
      <c r="C185" s="9">
        <v>62067</v>
      </c>
      <c r="D185" s="10">
        <v>27240</v>
      </c>
      <c r="E185" s="10">
        <v>7990</v>
      </c>
      <c r="F185" s="11">
        <v>12296</v>
      </c>
      <c r="G185" s="10">
        <v>1491</v>
      </c>
      <c r="H185" s="47">
        <v>11456</v>
      </c>
      <c r="I185" s="10">
        <v>1594</v>
      </c>
      <c r="J185" s="10"/>
      <c r="K185" s="22">
        <v>64411</v>
      </c>
      <c r="L185" s="11"/>
      <c r="M185" s="3" t="s">
        <v>59</v>
      </c>
      <c r="R185" s="11"/>
      <c r="S185" s="11"/>
      <c r="U185" s="10"/>
      <c r="W185" s="11"/>
    </row>
    <row r="186" spans="1:23" ht="12.75">
      <c r="A186" s="7" t="s">
        <v>25</v>
      </c>
      <c r="C186" s="9">
        <v>68392</v>
      </c>
      <c r="D186" s="10">
        <v>31284</v>
      </c>
      <c r="E186" s="10">
        <v>8379</v>
      </c>
      <c r="F186" s="11">
        <v>13670</v>
      </c>
      <c r="G186" s="10">
        <v>1491</v>
      </c>
      <c r="H186" s="47">
        <v>11456</v>
      </c>
      <c r="I186" s="10">
        <v>2112</v>
      </c>
      <c r="J186" s="10"/>
      <c r="K186" s="22">
        <v>71497</v>
      </c>
      <c r="L186" s="11"/>
      <c r="M186" s="3" t="s">
        <v>25</v>
      </c>
      <c r="R186" s="11"/>
      <c r="S186" s="11"/>
      <c r="U186" s="10"/>
      <c r="W186" s="11"/>
    </row>
    <row r="187" spans="1:23" ht="12.75">
      <c r="A187" s="7" t="s">
        <v>26</v>
      </c>
      <c r="C187" s="9">
        <v>66923</v>
      </c>
      <c r="D187" s="10">
        <v>28148</v>
      </c>
      <c r="E187" s="10">
        <v>10491</v>
      </c>
      <c r="F187" s="11">
        <v>15274</v>
      </c>
      <c r="G187" s="10">
        <v>1491</v>
      </c>
      <c r="H187" s="47">
        <v>11456</v>
      </c>
      <c r="I187" s="10">
        <v>63</v>
      </c>
      <c r="J187" s="10"/>
      <c r="K187" s="22">
        <v>67015</v>
      </c>
      <c r="L187" s="11"/>
      <c r="M187" s="3" t="s">
        <v>26</v>
      </c>
      <c r="R187" s="11"/>
      <c r="S187" s="11"/>
      <c r="U187" s="10"/>
      <c r="W187" s="11"/>
    </row>
    <row r="188" spans="1:23" ht="12.75">
      <c r="A188" s="7" t="s">
        <v>27</v>
      </c>
      <c r="C188" s="9">
        <v>79641</v>
      </c>
      <c r="D188" s="10">
        <v>33124</v>
      </c>
      <c r="E188" s="10">
        <v>14845</v>
      </c>
      <c r="F188" s="11">
        <v>19099</v>
      </c>
      <c r="G188" s="10">
        <v>1491</v>
      </c>
      <c r="H188" s="47">
        <v>11456</v>
      </c>
      <c r="I188" s="10">
        <v>-375</v>
      </c>
      <c r="J188" s="10"/>
      <c r="K188" s="22">
        <v>79089</v>
      </c>
      <c r="L188" s="11"/>
      <c r="M188" s="3" t="s">
        <v>60</v>
      </c>
      <c r="R188" s="11"/>
      <c r="S188" s="11"/>
      <c r="U188" s="10"/>
      <c r="W188" s="11"/>
    </row>
    <row r="189" spans="1:23" ht="12.75">
      <c r="A189" s="7" t="s">
        <v>28</v>
      </c>
      <c r="C189" s="9">
        <v>82105</v>
      </c>
      <c r="D189" s="10">
        <v>30600</v>
      </c>
      <c r="E189" s="10">
        <v>18555</v>
      </c>
      <c r="F189" s="11">
        <v>23118</v>
      </c>
      <c r="G189" s="10">
        <v>1491</v>
      </c>
      <c r="H189" s="47">
        <v>11456</v>
      </c>
      <c r="I189" s="10">
        <v>-3115</v>
      </c>
      <c r="J189" s="10"/>
      <c r="K189" s="22">
        <v>77526</v>
      </c>
      <c r="L189" s="11"/>
      <c r="M189" s="3" t="s">
        <v>28</v>
      </c>
      <c r="R189" s="11"/>
      <c r="S189" s="11"/>
      <c r="U189" s="10"/>
      <c r="W189" s="11"/>
    </row>
    <row r="190" spans="1:23" ht="12.75">
      <c r="A190" s="7" t="s">
        <v>29</v>
      </c>
      <c r="C190" s="9">
        <v>79479</v>
      </c>
      <c r="D190" s="10">
        <v>28008</v>
      </c>
      <c r="E190" s="10">
        <v>19784</v>
      </c>
      <c r="F190" s="11">
        <v>20683</v>
      </c>
      <c r="G190" s="10">
        <v>1491</v>
      </c>
      <c r="H190" s="47">
        <v>11456</v>
      </c>
      <c r="I190" s="10">
        <v>-1942</v>
      </c>
      <c r="J190" s="10"/>
      <c r="K190" s="22">
        <v>76624</v>
      </c>
      <c r="L190" s="11"/>
      <c r="M190" s="3" t="s">
        <v>29</v>
      </c>
      <c r="P190" s="10"/>
      <c r="R190" s="11"/>
      <c r="S190" s="11"/>
      <c r="U190" s="10"/>
      <c r="W190" s="11"/>
    </row>
    <row r="191" spans="1:16" ht="12.75">
      <c r="A191" s="49">
        <v>2008</v>
      </c>
      <c r="B191" s="46"/>
      <c r="C191" s="46"/>
      <c r="D191" s="46"/>
      <c r="E191" s="46"/>
      <c r="F191" s="46"/>
      <c r="G191" s="46"/>
      <c r="H191" s="46"/>
      <c r="I191" s="46"/>
      <c r="J191" s="46"/>
      <c r="K191" s="46"/>
      <c r="L191" s="48"/>
      <c r="M191" s="49">
        <v>2008</v>
      </c>
      <c r="P191" s="10"/>
    </row>
    <row r="192" spans="1:23" ht="12.75">
      <c r="A192" s="7" t="s">
        <v>18</v>
      </c>
      <c r="C192" s="9">
        <v>76233</v>
      </c>
      <c r="D192" s="10">
        <v>27173</v>
      </c>
      <c r="E192" s="10">
        <v>21785</v>
      </c>
      <c r="F192" s="11">
        <v>15690</v>
      </c>
      <c r="G192" s="10">
        <v>1557</v>
      </c>
      <c r="H192" s="47">
        <v>11587</v>
      </c>
      <c r="I192" s="10">
        <v>-1558</v>
      </c>
      <c r="J192" s="10"/>
      <c r="K192" s="22">
        <v>73942</v>
      </c>
      <c r="M192" s="3" t="s">
        <v>55</v>
      </c>
      <c r="O192" s="19"/>
      <c r="P192" s="19"/>
      <c r="Q192" s="10"/>
      <c r="R192" s="11"/>
      <c r="S192" s="11"/>
      <c r="T192" s="11"/>
      <c r="U192" s="10"/>
      <c r="W192" s="11"/>
    </row>
    <row r="193" spans="1:23" ht="12.75">
      <c r="A193" s="7" t="s">
        <v>19</v>
      </c>
      <c r="C193" s="9">
        <v>73185</v>
      </c>
      <c r="D193" s="10">
        <v>27474</v>
      </c>
      <c r="E193" s="10">
        <v>18604</v>
      </c>
      <c r="F193" s="11">
        <v>14687</v>
      </c>
      <c r="G193" s="10">
        <v>1557</v>
      </c>
      <c r="H193" s="47">
        <v>11587</v>
      </c>
      <c r="I193" s="10">
        <v>-724</v>
      </c>
      <c r="J193" s="10"/>
      <c r="K193" s="22">
        <v>72120</v>
      </c>
      <c r="L193" s="11"/>
      <c r="M193" s="3" t="s">
        <v>56</v>
      </c>
      <c r="Q193" s="10"/>
      <c r="R193" s="11"/>
      <c r="S193" s="11"/>
      <c r="T193" s="11"/>
      <c r="U193" s="10"/>
      <c r="W193" s="11"/>
    </row>
    <row r="194" spans="1:23" ht="12.75">
      <c r="A194" s="7" t="s">
        <v>20</v>
      </c>
      <c r="C194" s="9">
        <v>73690</v>
      </c>
      <c r="D194" s="10">
        <v>28102</v>
      </c>
      <c r="E194" s="10">
        <v>19367</v>
      </c>
      <c r="F194" s="11">
        <v>12711</v>
      </c>
      <c r="G194" s="10">
        <v>1557</v>
      </c>
      <c r="H194" s="47">
        <v>11587</v>
      </c>
      <c r="I194" s="10">
        <v>366</v>
      </c>
      <c r="J194" s="10"/>
      <c r="K194" s="22">
        <v>74228</v>
      </c>
      <c r="L194" s="11"/>
      <c r="M194" s="3" t="s">
        <v>57</v>
      </c>
      <c r="Q194" s="58"/>
      <c r="R194" s="11"/>
      <c r="S194" s="10"/>
      <c r="T194" s="11"/>
      <c r="U194" s="10"/>
      <c r="W194" s="11"/>
    </row>
    <row r="195" spans="1:23" ht="12.75">
      <c r="A195" s="7" t="s">
        <v>21</v>
      </c>
      <c r="C195" s="9">
        <v>71452</v>
      </c>
      <c r="D195" s="10">
        <v>29489</v>
      </c>
      <c r="E195" s="10">
        <v>14712</v>
      </c>
      <c r="F195" s="11">
        <v>12407</v>
      </c>
      <c r="G195" s="10">
        <v>1557</v>
      </c>
      <c r="H195" s="47">
        <v>11587</v>
      </c>
      <c r="I195" s="10">
        <v>1700</v>
      </c>
      <c r="J195" s="10"/>
      <c r="K195" s="22">
        <v>73952</v>
      </c>
      <c r="L195" s="11"/>
      <c r="M195" s="3" t="s">
        <v>21</v>
      </c>
      <c r="Q195" s="58"/>
      <c r="R195" s="11"/>
      <c r="S195" s="10"/>
      <c r="T195" s="11"/>
      <c r="U195" s="10"/>
      <c r="W195" s="11"/>
    </row>
    <row r="196" spans="1:23" ht="12.75">
      <c r="A196" s="7" t="s">
        <v>22</v>
      </c>
      <c r="C196" s="9">
        <v>67122</v>
      </c>
      <c r="D196" s="10">
        <v>28153</v>
      </c>
      <c r="E196" s="10">
        <v>10193</v>
      </c>
      <c r="F196" s="11">
        <v>13401</v>
      </c>
      <c r="G196" s="10">
        <v>1557</v>
      </c>
      <c r="H196" s="47">
        <v>11587</v>
      </c>
      <c r="I196" s="10">
        <v>2232</v>
      </c>
      <c r="J196" s="10"/>
      <c r="K196" s="22">
        <v>70403</v>
      </c>
      <c r="L196" s="11"/>
      <c r="M196" s="3" t="s">
        <v>58</v>
      </c>
      <c r="Q196" s="58"/>
      <c r="R196" s="11"/>
      <c r="S196" s="10"/>
      <c r="T196" s="11"/>
      <c r="U196" s="10"/>
      <c r="W196" s="11"/>
    </row>
    <row r="197" spans="1:23" ht="12.75">
      <c r="A197" s="7" t="s">
        <v>23</v>
      </c>
      <c r="C197" s="9">
        <v>63395</v>
      </c>
      <c r="D197" s="10">
        <v>26971</v>
      </c>
      <c r="E197" s="10">
        <v>8920</v>
      </c>
      <c r="F197" s="11">
        <v>13024</v>
      </c>
      <c r="G197" s="10">
        <v>1557</v>
      </c>
      <c r="H197" s="47">
        <v>11587</v>
      </c>
      <c r="I197" s="10">
        <v>1336</v>
      </c>
      <c r="J197" s="10"/>
      <c r="K197" s="22">
        <v>65359</v>
      </c>
      <c r="L197" s="11"/>
      <c r="M197" s="3" t="s">
        <v>62</v>
      </c>
      <c r="N197" s="31"/>
      <c r="Q197" s="58"/>
      <c r="R197" s="11"/>
      <c r="S197" s="10"/>
      <c r="T197" s="11"/>
      <c r="U197" s="10"/>
      <c r="W197" s="11"/>
    </row>
    <row r="198" spans="1:23" ht="12.75">
      <c r="A198" s="7" t="s">
        <v>24</v>
      </c>
      <c r="C198" s="9">
        <v>60020</v>
      </c>
      <c r="D198" s="10">
        <v>26107</v>
      </c>
      <c r="E198" s="10">
        <v>8769</v>
      </c>
      <c r="F198" s="11">
        <v>9258</v>
      </c>
      <c r="G198" s="10">
        <v>1557</v>
      </c>
      <c r="H198" s="47">
        <v>11587</v>
      </c>
      <c r="I198" s="10">
        <v>2742</v>
      </c>
      <c r="J198" s="10"/>
      <c r="K198" s="22">
        <v>64051</v>
      </c>
      <c r="L198" s="11"/>
      <c r="M198" s="3" t="s">
        <v>59</v>
      </c>
      <c r="N198" s="31"/>
      <c r="Q198" s="58"/>
      <c r="R198" s="11"/>
      <c r="S198" s="10"/>
      <c r="T198" s="11"/>
      <c r="U198" s="10"/>
      <c r="W198" s="11"/>
    </row>
    <row r="199" spans="1:23" ht="12.75">
      <c r="A199" s="7" t="s">
        <v>25</v>
      </c>
      <c r="C199" s="9">
        <v>62091</v>
      </c>
      <c r="D199" s="10">
        <v>27373</v>
      </c>
      <c r="E199" s="10">
        <v>9738</v>
      </c>
      <c r="F199" s="11">
        <v>8686</v>
      </c>
      <c r="G199" s="10">
        <v>1557</v>
      </c>
      <c r="H199" s="47">
        <v>11587</v>
      </c>
      <c r="I199" s="10">
        <v>3151</v>
      </c>
      <c r="J199" s="10"/>
      <c r="K199" s="22">
        <v>66723</v>
      </c>
      <c r="L199" s="11"/>
      <c r="M199" s="3" t="s">
        <v>25</v>
      </c>
      <c r="N199" s="31"/>
      <c r="Q199" s="10"/>
      <c r="R199" s="11"/>
      <c r="S199" s="10"/>
      <c r="T199" s="11"/>
      <c r="U199" s="10"/>
      <c r="W199" s="11"/>
    </row>
    <row r="200" spans="1:23" ht="12.75">
      <c r="A200" s="7" t="s">
        <v>26</v>
      </c>
      <c r="C200" s="9">
        <v>69030</v>
      </c>
      <c r="D200" s="10">
        <v>29657</v>
      </c>
      <c r="E200" s="10">
        <v>10019</v>
      </c>
      <c r="F200" s="11">
        <v>14760</v>
      </c>
      <c r="G200" s="10">
        <v>1557</v>
      </c>
      <c r="H200" s="47">
        <v>11587</v>
      </c>
      <c r="I200" s="10">
        <v>1450</v>
      </c>
      <c r="J200" s="10"/>
      <c r="K200" s="22">
        <v>71162</v>
      </c>
      <c r="L200" s="11"/>
      <c r="M200" s="3" t="s">
        <v>26</v>
      </c>
      <c r="N200" s="31"/>
      <c r="Q200" s="10"/>
      <c r="R200" s="11"/>
      <c r="S200" s="11"/>
      <c r="T200" s="11"/>
      <c r="U200" s="10"/>
      <c r="W200" s="11"/>
    </row>
    <row r="201" spans="1:23" ht="12.75">
      <c r="A201" s="7" t="s">
        <v>27</v>
      </c>
      <c r="C201" s="9">
        <v>73470</v>
      </c>
      <c r="D201" s="10">
        <v>30698</v>
      </c>
      <c r="E201" s="10">
        <v>13417</v>
      </c>
      <c r="F201" s="11">
        <v>17262</v>
      </c>
      <c r="G201" s="10">
        <v>1557</v>
      </c>
      <c r="H201" s="47">
        <v>11587</v>
      </c>
      <c r="I201" s="10">
        <v>-1051</v>
      </c>
      <c r="J201" s="10"/>
      <c r="K201" s="22">
        <v>71925</v>
      </c>
      <c r="L201" s="11"/>
      <c r="M201" s="3" t="s">
        <v>60</v>
      </c>
      <c r="N201" s="31"/>
      <c r="Q201" s="10"/>
      <c r="R201" s="11"/>
      <c r="S201" s="11"/>
      <c r="T201" s="11"/>
      <c r="U201" s="10"/>
      <c r="W201" s="11"/>
    </row>
    <row r="202" spans="1:23" ht="12.75">
      <c r="A202" s="7" t="s">
        <v>28</v>
      </c>
      <c r="C202" s="9">
        <v>75264</v>
      </c>
      <c r="D202" s="10">
        <v>28210</v>
      </c>
      <c r="E202" s="10">
        <v>16705</v>
      </c>
      <c r="F202" s="11">
        <v>19858</v>
      </c>
      <c r="G202" s="10">
        <v>1557</v>
      </c>
      <c r="H202" s="47">
        <v>11587</v>
      </c>
      <c r="I202" s="10">
        <v>-2653</v>
      </c>
      <c r="J202" s="10"/>
      <c r="K202" s="22">
        <v>71364</v>
      </c>
      <c r="L202" s="11"/>
      <c r="M202" s="3" t="s">
        <v>28</v>
      </c>
      <c r="N202" s="31"/>
      <c r="O202" s="24"/>
      <c r="P202" s="10"/>
      <c r="Q202" s="10"/>
      <c r="R202" s="11"/>
      <c r="S202" s="11"/>
      <c r="T202" s="11"/>
      <c r="U202" s="10"/>
      <c r="W202" s="11"/>
    </row>
    <row r="203" spans="1:23" ht="12.75">
      <c r="A203" s="7" t="s">
        <v>29</v>
      </c>
      <c r="C203" s="9">
        <v>79321</v>
      </c>
      <c r="D203" s="10">
        <v>28575</v>
      </c>
      <c r="E203" s="10">
        <v>19547</v>
      </c>
      <c r="F203" s="11">
        <v>19814</v>
      </c>
      <c r="G203" s="10">
        <v>1557</v>
      </c>
      <c r="H203" s="47">
        <v>11587</v>
      </c>
      <c r="I203" s="10">
        <v>-1758</v>
      </c>
      <c r="J203" s="10"/>
      <c r="K203" s="22">
        <v>76738</v>
      </c>
      <c r="L203" s="11"/>
      <c r="M203" s="3" t="s">
        <v>29</v>
      </c>
      <c r="N203" s="31"/>
      <c r="O203" s="24"/>
      <c r="P203" s="10"/>
      <c r="Q203" s="10"/>
      <c r="R203" s="11"/>
      <c r="S203" s="11"/>
      <c r="T203" s="11"/>
      <c r="U203" s="10"/>
      <c r="W203" s="11"/>
    </row>
    <row r="204" spans="1:16" ht="12.75">
      <c r="A204" s="49">
        <v>2009</v>
      </c>
      <c r="B204" s="46"/>
      <c r="C204" s="46"/>
      <c r="D204" s="46"/>
      <c r="E204" s="46"/>
      <c r="F204" s="46"/>
      <c r="G204" s="46"/>
      <c r="H204" s="46"/>
      <c r="I204" s="46"/>
      <c r="J204" s="46"/>
      <c r="K204" s="46"/>
      <c r="L204" s="48"/>
      <c r="M204" s="49">
        <v>2009</v>
      </c>
      <c r="N204" s="31"/>
      <c r="P204" s="10"/>
    </row>
    <row r="205" spans="1:23" ht="12.75">
      <c r="A205" s="7" t="s">
        <v>18</v>
      </c>
      <c r="C205" s="9">
        <v>80407</v>
      </c>
      <c r="D205" s="10">
        <v>27408</v>
      </c>
      <c r="E205" s="10">
        <v>21262</v>
      </c>
      <c r="F205" s="11">
        <v>20305</v>
      </c>
      <c r="G205" s="10">
        <v>1475</v>
      </c>
      <c r="H205" s="47">
        <v>11815</v>
      </c>
      <c r="I205" s="10">
        <v>-1858</v>
      </c>
      <c r="J205" s="10"/>
      <c r="K205" s="22">
        <v>77676</v>
      </c>
      <c r="L205" s="11"/>
      <c r="M205" s="3" t="s">
        <v>55</v>
      </c>
      <c r="N205" s="31"/>
      <c r="O205" s="19"/>
      <c r="P205" s="19"/>
      <c r="Q205" s="24"/>
      <c r="R205" s="11"/>
      <c r="S205" s="11"/>
      <c r="T205" s="11"/>
      <c r="U205" s="10"/>
      <c r="W205" s="11"/>
    </row>
    <row r="206" spans="1:23" ht="12.75">
      <c r="A206" s="7" t="s">
        <v>19</v>
      </c>
      <c r="C206" s="9">
        <v>74959</v>
      </c>
      <c r="D206" s="10">
        <v>26030</v>
      </c>
      <c r="E206" s="10">
        <v>19390</v>
      </c>
      <c r="F206" s="11">
        <v>18041</v>
      </c>
      <c r="G206" s="10">
        <v>1475</v>
      </c>
      <c r="H206" s="47">
        <v>11815</v>
      </c>
      <c r="I206" s="10">
        <v>-1791</v>
      </c>
      <c r="J206" s="10"/>
      <c r="K206" s="22">
        <v>72326</v>
      </c>
      <c r="L206" s="11"/>
      <c r="M206" s="3" t="s">
        <v>56</v>
      </c>
      <c r="N206" s="31"/>
      <c r="Q206" s="24"/>
      <c r="R206" s="11"/>
      <c r="S206" s="11"/>
      <c r="T206" s="11"/>
      <c r="U206" s="10"/>
      <c r="W206" s="11"/>
    </row>
    <row r="207" spans="1:23" ht="12.75">
      <c r="A207" s="7" t="s">
        <v>20</v>
      </c>
      <c r="C207" s="9">
        <v>75985</v>
      </c>
      <c r="D207" s="10">
        <v>30556</v>
      </c>
      <c r="E207" s="10">
        <v>16235</v>
      </c>
      <c r="F207" s="11">
        <v>17434</v>
      </c>
      <c r="G207" s="10">
        <v>1475</v>
      </c>
      <c r="H207" s="47">
        <v>11815</v>
      </c>
      <c r="I207" s="10">
        <v>-1530</v>
      </c>
      <c r="J207" s="10"/>
      <c r="K207" s="22">
        <v>73736</v>
      </c>
      <c r="L207" s="11"/>
      <c r="M207" s="3" t="s">
        <v>57</v>
      </c>
      <c r="N207" s="31"/>
      <c r="Q207" s="24"/>
      <c r="R207" s="11"/>
      <c r="S207" s="11"/>
      <c r="T207" s="11"/>
      <c r="U207" s="10"/>
      <c r="W207" s="11"/>
    </row>
    <row r="208" spans="1:23" ht="12.75">
      <c r="A208" s="7" t="s">
        <v>21</v>
      </c>
      <c r="C208" s="9">
        <v>65347</v>
      </c>
      <c r="D208" s="10">
        <v>26918</v>
      </c>
      <c r="E208" s="10">
        <v>11773</v>
      </c>
      <c r="F208" s="11">
        <v>12490</v>
      </c>
      <c r="G208" s="10">
        <v>1475</v>
      </c>
      <c r="H208" s="47">
        <v>11815</v>
      </c>
      <c r="I208" s="10">
        <v>876</v>
      </c>
      <c r="J208" s="10"/>
      <c r="K208" s="22">
        <v>66636</v>
      </c>
      <c r="L208" s="11"/>
      <c r="M208" s="3" t="s">
        <v>21</v>
      </c>
      <c r="N208" s="31"/>
      <c r="Q208" s="24"/>
      <c r="R208" s="11"/>
      <c r="S208" s="11"/>
      <c r="T208" s="11"/>
      <c r="U208" s="10"/>
      <c r="W208" s="11"/>
    </row>
    <row r="209" spans="1:23" ht="12.75">
      <c r="A209" s="7" t="s">
        <v>22</v>
      </c>
      <c r="C209" s="9">
        <v>60380</v>
      </c>
      <c r="D209" s="10">
        <v>25007</v>
      </c>
      <c r="E209" s="10">
        <v>10539</v>
      </c>
      <c r="F209" s="11">
        <v>9891</v>
      </c>
      <c r="G209" s="10">
        <v>1475</v>
      </c>
      <c r="H209" s="47">
        <v>11815</v>
      </c>
      <c r="I209" s="10">
        <v>1653</v>
      </c>
      <c r="J209" s="10"/>
      <c r="K209" s="22">
        <v>62810</v>
      </c>
      <c r="L209" s="11"/>
      <c r="M209" s="3" t="s">
        <v>58</v>
      </c>
      <c r="N209" s="31"/>
      <c r="Q209" s="24"/>
      <c r="R209" s="11"/>
      <c r="S209" s="11"/>
      <c r="T209" s="11"/>
      <c r="U209" s="10"/>
      <c r="W209" s="11"/>
    </row>
    <row r="210" spans="1:23" ht="12.75">
      <c r="A210" s="7" t="s">
        <v>23</v>
      </c>
      <c r="C210" s="9">
        <v>62185</v>
      </c>
      <c r="D210" s="10">
        <v>26595</v>
      </c>
      <c r="E210" s="10">
        <v>9835</v>
      </c>
      <c r="F210" s="11">
        <v>11111</v>
      </c>
      <c r="G210" s="10">
        <v>1475</v>
      </c>
      <c r="H210" s="47">
        <v>11815</v>
      </c>
      <c r="I210" s="10">
        <v>1354</v>
      </c>
      <c r="J210" s="10"/>
      <c r="K210" s="22">
        <v>64176</v>
      </c>
      <c r="L210" s="11"/>
      <c r="M210" s="3" t="s">
        <v>62</v>
      </c>
      <c r="N210" s="31"/>
      <c r="Q210" s="24"/>
      <c r="R210" s="11"/>
      <c r="S210" s="11"/>
      <c r="T210" s="11"/>
      <c r="U210" s="10"/>
      <c r="W210" s="11"/>
    </row>
    <row r="211" spans="1:23" ht="12.75">
      <c r="A211" s="7" t="s">
        <v>24</v>
      </c>
      <c r="C211" s="9">
        <v>59634</v>
      </c>
      <c r="D211" s="10">
        <v>25723</v>
      </c>
      <c r="E211" s="10">
        <v>7965</v>
      </c>
      <c r="F211" s="11">
        <v>10883</v>
      </c>
      <c r="G211" s="10">
        <v>1475</v>
      </c>
      <c r="H211" s="47">
        <v>11815</v>
      </c>
      <c r="I211" s="10">
        <v>1773</v>
      </c>
      <c r="J211" s="10"/>
      <c r="K211" s="22">
        <v>62240</v>
      </c>
      <c r="L211" s="11"/>
      <c r="M211" s="3" t="s">
        <v>59</v>
      </c>
      <c r="N211" s="31"/>
      <c r="Q211" s="24"/>
      <c r="R211" s="11"/>
      <c r="S211" s="11"/>
      <c r="T211" s="11"/>
      <c r="U211" s="10"/>
      <c r="W211" s="11"/>
    </row>
    <row r="212" spans="1:23" ht="12.75">
      <c r="A212" s="7" t="s">
        <v>25</v>
      </c>
      <c r="C212" s="9">
        <v>60385</v>
      </c>
      <c r="D212" s="10">
        <v>26886</v>
      </c>
      <c r="E212" s="10">
        <v>8660</v>
      </c>
      <c r="F212" s="11">
        <v>9250</v>
      </c>
      <c r="G212" s="10">
        <v>1475</v>
      </c>
      <c r="H212" s="47">
        <v>11815</v>
      </c>
      <c r="I212" s="10">
        <v>2299</v>
      </c>
      <c r="J212" s="10"/>
      <c r="K212" s="22">
        <v>63765</v>
      </c>
      <c r="L212" s="11"/>
      <c r="M212" s="3" t="s">
        <v>25</v>
      </c>
      <c r="N212" s="31"/>
      <c r="Q212" s="24"/>
      <c r="R212" s="11"/>
      <c r="S212" s="11"/>
      <c r="T212" s="11"/>
      <c r="U212" s="10"/>
      <c r="W212" s="11"/>
    </row>
    <row r="213" spans="1:23" ht="12.75">
      <c r="A213" s="7" t="s">
        <v>26</v>
      </c>
      <c r="C213" s="9">
        <v>62620</v>
      </c>
      <c r="D213" s="10">
        <v>26602</v>
      </c>
      <c r="E213" s="10">
        <v>8477</v>
      </c>
      <c r="F213" s="11">
        <v>13301</v>
      </c>
      <c r="G213" s="10">
        <v>1475</v>
      </c>
      <c r="H213" s="47">
        <v>11815</v>
      </c>
      <c r="I213" s="10">
        <v>949</v>
      </c>
      <c r="J213" s="10"/>
      <c r="K213" s="22">
        <v>64015</v>
      </c>
      <c r="L213" s="11"/>
      <c r="M213" s="3" t="s">
        <v>26</v>
      </c>
      <c r="N213" s="31"/>
      <c r="Q213" s="24"/>
      <c r="R213" s="11"/>
      <c r="S213" s="11"/>
      <c r="T213" s="11"/>
      <c r="U213" s="10"/>
      <c r="W213" s="11"/>
    </row>
    <row r="214" spans="1:23" ht="12.75">
      <c r="A214" s="3" t="s">
        <v>27</v>
      </c>
      <c r="C214" s="9">
        <v>68603</v>
      </c>
      <c r="D214" s="10">
        <v>27028</v>
      </c>
      <c r="E214" s="10">
        <v>14484</v>
      </c>
      <c r="F214" s="11">
        <v>14269</v>
      </c>
      <c r="G214" s="10">
        <v>1475</v>
      </c>
      <c r="H214" s="47">
        <v>11815</v>
      </c>
      <c r="I214" s="10">
        <v>-469</v>
      </c>
      <c r="J214" s="10"/>
      <c r="K214" s="22">
        <v>67914</v>
      </c>
      <c r="L214" s="11"/>
      <c r="M214" s="3" t="s">
        <v>60</v>
      </c>
      <c r="N214" s="31"/>
      <c r="O214" s="24"/>
      <c r="P214" s="24"/>
      <c r="Q214" s="24"/>
      <c r="R214" s="11"/>
      <c r="S214" s="11"/>
      <c r="T214" s="11"/>
      <c r="U214" s="10"/>
      <c r="W214" s="11"/>
    </row>
    <row r="215" spans="1:23" ht="12.75">
      <c r="A215" s="7" t="s">
        <v>28</v>
      </c>
      <c r="C215" s="9">
        <v>67528</v>
      </c>
      <c r="D215" s="10">
        <v>25189</v>
      </c>
      <c r="E215" s="10">
        <v>15300</v>
      </c>
      <c r="F215" s="11">
        <v>14662</v>
      </c>
      <c r="G215" s="10">
        <v>1475</v>
      </c>
      <c r="H215" s="47">
        <v>11815</v>
      </c>
      <c r="I215" s="10">
        <v>-912</v>
      </c>
      <c r="J215" s="10"/>
      <c r="K215" s="22">
        <v>66187</v>
      </c>
      <c r="L215" s="11"/>
      <c r="M215" s="3" t="s">
        <v>28</v>
      </c>
      <c r="N215" s="31"/>
      <c r="O215" s="24"/>
      <c r="P215" s="24"/>
      <c r="Q215" s="24"/>
      <c r="R215" s="11"/>
      <c r="S215" s="11"/>
      <c r="T215" s="11"/>
      <c r="U215" s="10"/>
      <c r="W215" s="11"/>
    </row>
    <row r="216" spans="1:21" ht="12.75">
      <c r="A216" s="7" t="s">
        <v>29</v>
      </c>
      <c r="C216" s="9">
        <v>78108</v>
      </c>
      <c r="D216" s="10">
        <v>27760</v>
      </c>
      <c r="E216" s="10">
        <v>21059</v>
      </c>
      <c r="F216" s="11">
        <v>17143</v>
      </c>
      <c r="G216" s="10">
        <v>1475</v>
      </c>
      <c r="H216" s="47">
        <v>11815</v>
      </c>
      <c r="I216" s="10">
        <v>-1144</v>
      </c>
      <c r="J216" s="10"/>
      <c r="K216" s="22">
        <v>76427</v>
      </c>
      <c r="L216" s="11"/>
      <c r="M216" s="3" t="s">
        <v>29</v>
      </c>
      <c r="N216" s="31"/>
      <c r="O216" s="24"/>
      <c r="P216" s="24"/>
      <c r="Q216" s="24"/>
      <c r="R216" s="11"/>
      <c r="S216" s="11"/>
      <c r="U216" s="10"/>
    </row>
    <row r="217" spans="1:16" ht="12.75">
      <c r="A217" s="49">
        <v>2010</v>
      </c>
      <c r="B217" s="46"/>
      <c r="C217" s="46"/>
      <c r="D217" s="46"/>
      <c r="E217" s="46"/>
      <c r="F217" s="46"/>
      <c r="G217" s="46"/>
      <c r="H217" s="46"/>
      <c r="I217" s="46"/>
      <c r="J217" s="46"/>
      <c r="K217" s="46"/>
      <c r="L217" s="48"/>
      <c r="M217" s="49">
        <v>2010</v>
      </c>
      <c r="N217" s="31"/>
      <c r="P217" s="10"/>
    </row>
    <row r="218" spans="1:21" ht="12.75">
      <c r="A218" s="7" t="s">
        <v>18</v>
      </c>
      <c r="C218" s="9">
        <v>82833</v>
      </c>
      <c r="D218" s="10">
        <v>25880</v>
      </c>
      <c r="E218" s="10">
        <v>25300</v>
      </c>
      <c r="F218" s="11">
        <v>18152</v>
      </c>
      <c r="G218" s="10">
        <v>1429</v>
      </c>
      <c r="H218" s="47">
        <v>13996</v>
      </c>
      <c r="I218" s="10">
        <v>-1923</v>
      </c>
      <c r="J218" s="10"/>
      <c r="K218" s="22">
        <v>80005</v>
      </c>
      <c r="L218" s="11"/>
      <c r="M218" s="3" t="s">
        <v>55</v>
      </c>
      <c r="N218" s="31"/>
      <c r="O218" s="19"/>
      <c r="P218" s="19"/>
      <c r="Q218" s="24"/>
      <c r="S218" s="10"/>
      <c r="U218" s="10"/>
    </row>
    <row r="219" spans="1:21" ht="12.75">
      <c r="A219" s="7" t="s">
        <v>19</v>
      </c>
      <c r="C219" s="9">
        <v>78830</v>
      </c>
      <c r="D219" s="10">
        <v>25069</v>
      </c>
      <c r="E219" s="10">
        <v>22220</v>
      </c>
      <c r="F219" s="11">
        <v>18482</v>
      </c>
      <c r="G219" s="10">
        <v>1429</v>
      </c>
      <c r="H219" s="47">
        <v>13996</v>
      </c>
      <c r="I219" s="10">
        <v>-2366</v>
      </c>
      <c r="J219" s="10"/>
      <c r="K219" s="22">
        <v>75352</v>
      </c>
      <c r="L219" s="11"/>
      <c r="M219" s="3" t="s">
        <v>56</v>
      </c>
      <c r="N219" s="31"/>
      <c r="Q219" s="24"/>
      <c r="S219" s="10"/>
      <c r="U219" s="10"/>
    </row>
    <row r="220" spans="1:21" ht="12.75">
      <c r="A220" s="7" t="s">
        <v>20</v>
      </c>
      <c r="C220" s="9">
        <v>79184</v>
      </c>
      <c r="D220" s="10">
        <v>28481</v>
      </c>
      <c r="E220" s="10">
        <v>20351</v>
      </c>
      <c r="F220" s="11">
        <v>17129</v>
      </c>
      <c r="G220" s="10">
        <v>1429</v>
      </c>
      <c r="H220" s="47">
        <v>13996</v>
      </c>
      <c r="I220" s="10">
        <v>-2202</v>
      </c>
      <c r="J220" s="10"/>
      <c r="K220" s="22">
        <v>75947</v>
      </c>
      <c r="L220" s="11"/>
      <c r="M220" s="3" t="s">
        <v>57</v>
      </c>
      <c r="N220" s="31"/>
      <c r="Q220" s="24"/>
      <c r="S220" s="10"/>
      <c r="U220" s="10"/>
    </row>
    <row r="221" spans="1:21" ht="12.75">
      <c r="A221" s="7" t="s">
        <v>21</v>
      </c>
      <c r="C221" s="9">
        <v>67078</v>
      </c>
      <c r="D221" s="10">
        <v>25254</v>
      </c>
      <c r="E221" s="10">
        <v>14639</v>
      </c>
      <c r="F221" s="11">
        <v>12887</v>
      </c>
      <c r="G221" s="10">
        <v>1429</v>
      </c>
      <c r="H221" s="47">
        <v>13996</v>
      </c>
      <c r="I221" s="10">
        <v>-1127</v>
      </c>
      <c r="J221" s="10"/>
      <c r="K221" s="22">
        <v>65421</v>
      </c>
      <c r="L221" s="11"/>
      <c r="M221" s="3" t="s">
        <v>21</v>
      </c>
      <c r="N221" s="31"/>
      <c r="Q221" s="24"/>
      <c r="S221" s="10"/>
      <c r="U221" s="10"/>
    </row>
    <row r="222" spans="1:21" ht="12.75">
      <c r="A222" s="7" t="s">
        <v>22</v>
      </c>
      <c r="C222" s="9">
        <v>65265</v>
      </c>
      <c r="D222" s="10">
        <v>26444</v>
      </c>
      <c r="E222" s="10">
        <v>12703</v>
      </c>
      <c r="F222" s="11">
        <v>10076</v>
      </c>
      <c r="G222" s="10">
        <v>1429</v>
      </c>
      <c r="H222" s="47">
        <v>13996</v>
      </c>
      <c r="I222" s="10">
        <v>618</v>
      </c>
      <c r="J222" s="10"/>
      <c r="K222" s="22">
        <v>66173</v>
      </c>
      <c r="L222" s="11"/>
      <c r="M222" s="3" t="s">
        <v>58</v>
      </c>
      <c r="N222" s="31"/>
      <c r="Q222" s="24"/>
      <c r="S222" s="10"/>
      <c r="U222" s="10"/>
    </row>
    <row r="223" spans="1:21" ht="12.75">
      <c r="A223" s="7" t="s">
        <v>23</v>
      </c>
      <c r="C223" s="9">
        <v>62264</v>
      </c>
      <c r="D223" s="10">
        <v>26833</v>
      </c>
      <c r="E223" s="10">
        <v>9262</v>
      </c>
      <c r="F223" s="11">
        <v>8022</v>
      </c>
      <c r="G223" s="10">
        <v>1429</v>
      </c>
      <c r="H223" s="47">
        <v>13996</v>
      </c>
      <c r="I223" s="10">
        <v>2722</v>
      </c>
      <c r="J223" s="10"/>
      <c r="K223" s="22">
        <v>66265</v>
      </c>
      <c r="L223" s="11"/>
      <c r="M223" s="3" t="s">
        <v>62</v>
      </c>
      <c r="N223" s="31"/>
      <c r="Q223" s="24"/>
      <c r="S223" s="10"/>
      <c r="U223" s="10"/>
    </row>
    <row r="224" spans="1:21" ht="12.75">
      <c r="A224" s="7" t="s">
        <v>24</v>
      </c>
      <c r="C224" s="9">
        <v>57373</v>
      </c>
      <c r="D224" s="10">
        <v>24549</v>
      </c>
      <c r="E224" s="10">
        <v>6532</v>
      </c>
      <c r="F224" s="11">
        <v>8425</v>
      </c>
      <c r="G224" s="10">
        <v>1429</v>
      </c>
      <c r="H224" s="47">
        <v>13996</v>
      </c>
      <c r="I224" s="10">
        <v>2443</v>
      </c>
      <c r="J224" s="10"/>
      <c r="K224" s="22">
        <v>60963</v>
      </c>
      <c r="L224" s="11"/>
      <c r="M224" s="3" t="s">
        <v>59</v>
      </c>
      <c r="N224" s="31"/>
      <c r="Q224" s="24"/>
      <c r="S224" s="10"/>
      <c r="U224" s="10"/>
    </row>
    <row r="225" spans="1:21" ht="12.75">
      <c r="A225" s="7" t="s">
        <v>25</v>
      </c>
      <c r="C225" s="9">
        <v>61931</v>
      </c>
      <c r="D225" s="10">
        <v>27213</v>
      </c>
      <c r="E225" s="10">
        <v>6960</v>
      </c>
      <c r="F225" s="11">
        <v>9892</v>
      </c>
      <c r="G225" s="10">
        <v>1429</v>
      </c>
      <c r="H225" s="47">
        <v>13996</v>
      </c>
      <c r="I225" s="10">
        <v>2440</v>
      </c>
      <c r="J225" s="10"/>
      <c r="K225" s="22">
        <v>65517</v>
      </c>
      <c r="L225" s="11"/>
      <c r="M225" s="3" t="s">
        <v>25</v>
      </c>
      <c r="N225" s="31"/>
      <c r="Q225" s="24"/>
      <c r="S225" s="10"/>
      <c r="U225" s="10"/>
    </row>
    <row r="226" spans="1:21" ht="12.75">
      <c r="A226" s="7" t="s">
        <v>26</v>
      </c>
      <c r="C226" s="9">
        <v>65807</v>
      </c>
      <c r="D226" s="10">
        <v>28450</v>
      </c>
      <c r="E226" s="10">
        <v>10681</v>
      </c>
      <c r="F226" s="11">
        <v>11044</v>
      </c>
      <c r="G226" s="10">
        <v>1429</v>
      </c>
      <c r="H226" s="47">
        <v>13996</v>
      </c>
      <c r="I226" s="10">
        <v>208</v>
      </c>
      <c r="J226" s="10"/>
      <c r="K226" s="22">
        <v>66113</v>
      </c>
      <c r="L226" s="11"/>
      <c r="M226" s="3" t="s">
        <v>26</v>
      </c>
      <c r="N226" s="31"/>
      <c r="O226" s="24"/>
      <c r="P226" s="24"/>
      <c r="Q226" s="24"/>
      <c r="S226" s="10"/>
      <c r="U226" s="10"/>
    </row>
    <row r="227" spans="1:21" ht="12.75">
      <c r="A227" s="7" t="s">
        <v>27</v>
      </c>
      <c r="C227" s="9">
        <v>68615</v>
      </c>
      <c r="D227" s="10">
        <v>26923</v>
      </c>
      <c r="E227" s="10">
        <v>13258</v>
      </c>
      <c r="F227" s="11">
        <v>14333</v>
      </c>
      <c r="G227" s="10">
        <v>1429</v>
      </c>
      <c r="H227" s="47">
        <v>13996</v>
      </c>
      <c r="I227" s="10">
        <v>-1324</v>
      </c>
      <c r="J227" s="10"/>
      <c r="K227" s="22">
        <v>66669</v>
      </c>
      <c r="L227" s="11"/>
      <c r="M227" s="3" t="s">
        <v>60</v>
      </c>
      <c r="N227" s="31"/>
      <c r="O227" s="24"/>
      <c r="P227" s="24"/>
      <c r="Q227" s="24"/>
      <c r="S227" s="10"/>
      <c r="U227" s="10"/>
    </row>
    <row r="228" spans="1:21" ht="12.75">
      <c r="A228" s="7" t="s">
        <v>28</v>
      </c>
      <c r="C228" s="9">
        <v>74115</v>
      </c>
      <c r="D228" s="10">
        <v>26842</v>
      </c>
      <c r="E228" s="10">
        <v>18577</v>
      </c>
      <c r="F228" s="11">
        <v>14639</v>
      </c>
      <c r="G228" s="10">
        <v>1429</v>
      </c>
      <c r="H228" s="47">
        <v>13996</v>
      </c>
      <c r="I228" s="10">
        <v>-1368</v>
      </c>
      <c r="J228" s="10"/>
      <c r="K228" s="22">
        <v>72103</v>
      </c>
      <c r="L228" s="11"/>
      <c r="M228" s="3" t="s">
        <v>28</v>
      </c>
      <c r="N228" s="31"/>
      <c r="O228" s="24"/>
      <c r="P228" s="24"/>
      <c r="Q228" s="24"/>
      <c r="S228" s="10"/>
      <c r="U228" s="10"/>
    </row>
    <row r="229" spans="1:21" ht="12.75">
      <c r="A229" s="7" t="s">
        <v>29</v>
      </c>
      <c r="C229" s="9">
        <v>84186</v>
      </c>
      <c r="D229" s="10">
        <v>27445</v>
      </c>
      <c r="E229" s="10">
        <v>26140</v>
      </c>
      <c r="F229" s="11">
        <v>17383</v>
      </c>
      <c r="G229" s="10">
        <v>1429</v>
      </c>
      <c r="H229" s="47">
        <v>13996</v>
      </c>
      <c r="I229" s="10">
        <v>-2206</v>
      </c>
      <c r="J229" s="10"/>
      <c r="K229" s="22">
        <v>80942</v>
      </c>
      <c r="L229" s="11"/>
      <c r="M229" s="3" t="s">
        <v>29</v>
      </c>
      <c r="N229" s="31"/>
      <c r="O229" s="24"/>
      <c r="P229" s="24"/>
      <c r="Q229" s="24"/>
      <c r="S229" s="10"/>
      <c r="U229" s="10"/>
    </row>
    <row r="230" spans="1:16" ht="12.75">
      <c r="A230" s="49">
        <v>2011</v>
      </c>
      <c r="B230" s="46"/>
      <c r="C230" s="46"/>
      <c r="D230" s="46"/>
      <c r="E230" s="46"/>
      <c r="F230" s="46"/>
      <c r="G230" s="46"/>
      <c r="H230" s="46"/>
      <c r="I230" s="46"/>
      <c r="J230" s="46"/>
      <c r="K230" s="48"/>
      <c r="L230" s="48"/>
      <c r="M230" s="49">
        <v>2011</v>
      </c>
      <c r="N230" s="31"/>
      <c r="P230" s="10"/>
    </row>
    <row r="231" spans="1:18" ht="12.75">
      <c r="A231" s="7" t="s">
        <v>18</v>
      </c>
      <c r="C231" s="9">
        <v>79401</v>
      </c>
      <c r="D231" s="10">
        <v>25013</v>
      </c>
      <c r="E231" s="10">
        <v>22507</v>
      </c>
      <c r="F231" s="11">
        <v>18333</v>
      </c>
      <c r="G231" s="10">
        <v>1441</v>
      </c>
      <c r="H231" s="47">
        <v>14426</v>
      </c>
      <c r="I231" s="10">
        <v>-2320</v>
      </c>
      <c r="J231" s="10"/>
      <c r="K231" s="22">
        <v>75990</v>
      </c>
      <c r="M231" s="3" t="s">
        <v>55</v>
      </c>
      <c r="N231" s="31"/>
      <c r="O231" s="19"/>
      <c r="P231" s="19"/>
      <c r="R231" s="10"/>
    </row>
    <row r="232" spans="1:18" ht="12.75">
      <c r="A232" s="7" t="s">
        <v>19</v>
      </c>
      <c r="C232" s="9">
        <v>73453</v>
      </c>
      <c r="D232" s="10">
        <v>24234</v>
      </c>
      <c r="E232" s="10">
        <v>21045</v>
      </c>
      <c r="F232" s="11">
        <v>15476</v>
      </c>
      <c r="G232" s="10">
        <v>1441</v>
      </c>
      <c r="H232" s="47">
        <v>14426</v>
      </c>
      <c r="I232" s="10">
        <v>-3169</v>
      </c>
      <c r="J232" s="10"/>
      <c r="K232" s="22">
        <v>68795</v>
      </c>
      <c r="M232" s="3" t="s">
        <v>56</v>
      </c>
      <c r="N232" s="31"/>
      <c r="O232" s="19"/>
      <c r="R232" s="10"/>
    </row>
    <row r="233" spans="1:18" ht="12.75">
      <c r="A233" s="7" t="s">
        <v>20</v>
      </c>
      <c r="C233" s="9">
        <v>74579</v>
      </c>
      <c r="D233" s="10">
        <v>26513</v>
      </c>
      <c r="E233" s="10">
        <v>19231</v>
      </c>
      <c r="F233" s="11">
        <v>15384</v>
      </c>
      <c r="G233" s="10">
        <v>1441</v>
      </c>
      <c r="H233" s="47">
        <v>14426</v>
      </c>
      <c r="I233" s="10">
        <v>-2416</v>
      </c>
      <c r="J233" s="10"/>
      <c r="K233" s="22">
        <v>71028</v>
      </c>
      <c r="M233" s="3" t="s">
        <v>57</v>
      </c>
      <c r="N233" s="31"/>
      <c r="O233" s="19"/>
      <c r="R233" s="10"/>
    </row>
    <row r="234" spans="1:18" ht="12.75">
      <c r="A234" s="7" t="s">
        <v>21</v>
      </c>
      <c r="C234" s="9">
        <v>64041</v>
      </c>
      <c r="D234" s="10">
        <v>24885</v>
      </c>
      <c r="E234" s="10">
        <v>11529</v>
      </c>
      <c r="F234" s="11">
        <v>12218</v>
      </c>
      <c r="G234" s="10">
        <v>1441</v>
      </c>
      <c r="H234" s="47">
        <v>14426</v>
      </c>
      <c r="I234" s="10">
        <v>-458</v>
      </c>
      <c r="J234" s="10"/>
      <c r="K234" s="22">
        <v>63368</v>
      </c>
      <c r="M234" s="3" t="s">
        <v>21</v>
      </c>
      <c r="N234" s="31"/>
      <c r="O234" s="19"/>
      <c r="R234" s="10"/>
    </row>
    <row r="235" spans="1:18" ht="12.75">
      <c r="A235" s="7" t="s">
        <v>22</v>
      </c>
      <c r="C235" s="9">
        <v>63598</v>
      </c>
      <c r="D235" s="10">
        <v>27159</v>
      </c>
      <c r="E235" s="10">
        <v>9615</v>
      </c>
      <c r="F235" s="11">
        <v>10100</v>
      </c>
      <c r="G235" s="10">
        <v>1441</v>
      </c>
      <c r="H235" s="47">
        <v>14426</v>
      </c>
      <c r="I235" s="10">
        <v>857</v>
      </c>
      <c r="J235" s="10"/>
      <c r="K235" s="22">
        <v>64858</v>
      </c>
      <c r="M235" s="3" t="s">
        <v>58</v>
      </c>
      <c r="N235" s="31"/>
      <c r="O235" s="19"/>
      <c r="R235" s="10"/>
    </row>
    <row r="236" spans="1:18" ht="12.75">
      <c r="A236" s="3" t="s">
        <v>23</v>
      </c>
      <c r="C236" s="9">
        <v>60726</v>
      </c>
      <c r="D236" s="10">
        <v>26170</v>
      </c>
      <c r="E236" s="10">
        <v>7776</v>
      </c>
      <c r="F236" s="11">
        <v>8986</v>
      </c>
      <c r="G236" s="10">
        <v>1441</v>
      </c>
      <c r="H236" s="47">
        <v>14426</v>
      </c>
      <c r="I236" s="10">
        <v>1926</v>
      </c>
      <c r="J236" s="10"/>
      <c r="K236" s="22">
        <v>63557</v>
      </c>
      <c r="M236" s="3" t="s">
        <v>62</v>
      </c>
      <c r="N236" s="31"/>
      <c r="O236" s="19"/>
      <c r="R236" s="10"/>
    </row>
    <row r="237" spans="1:18" ht="12.75">
      <c r="A237" s="3" t="s">
        <v>24</v>
      </c>
      <c r="C237" s="9">
        <v>56351</v>
      </c>
      <c r="D237" s="10">
        <v>23485</v>
      </c>
      <c r="E237" s="10">
        <v>6472</v>
      </c>
      <c r="F237" s="11">
        <v>7562</v>
      </c>
      <c r="G237" s="10">
        <v>1441</v>
      </c>
      <c r="H237" s="47">
        <v>14426</v>
      </c>
      <c r="I237" s="10">
        <v>2965</v>
      </c>
      <c r="J237" s="10"/>
      <c r="K237" s="22">
        <v>60709</v>
      </c>
      <c r="M237" s="3" t="s">
        <v>59</v>
      </c>
      <c r="N237" s="31"/>
      <c r="O237" s="19"/>
      <c r="R237" s="10"/>
    </row>
    <row r="238" spans="1:18" ht="12.75">
      <c r="A238" s="3" t="s">
        <v>25</v>
      </c>
      <c r="C238" s="9">
        <v>62907</v>
      </c>
      <c r="D238" s="10">
        <v>28033</v>
      </c>
      <c r="E238" s="10">
        <v>7393</v>
      </c>
      <c r="F238" s="11">
        <v>8466</v>
      </c>
      <c r="G238" s="10">
        <v>1441</v>
      </c>
      <c r="H238" s="47">
        <v>14426</v>
      </c>
      <c r="I238" s="10">
        <v>3149</v>
      </c>
      <c r="J238" s="10"/>
      <c r="K238" s="22">
        <v>67536</v>
      </c>
      <c r="M238" s="3" t="s">
        <v>25</v>
      </c>
      <c r="N238" s="31"/>
      <c r="P238" s="10"/>
      <c r="R238" s="10"/>
    </row>
    <row r="239" spans="1:18" ht="12.75">
      <c r="A239" s="3" t="s">
        <v>26</v>
      </c>
      <c r="C239" s="9">
        <v>60737</v>
      </c>
      <c r="D239" s="10">
        <v>27592</v>
      </c>
      <c r="E239" s="10">
        <v>8476</v>
      </c>
      <c r="F239" s="11">
        <v>5849</v>
      </c>
      <c r="G239" s="10">
        <v>1441</v>
      </c>
      <c r="H239" s="47">
        <v>14426</v>
      </c>
      <c r="I239" s="10">
        <v>2952</v>
      </c>
      <c r="J239" s="10"/>
      <c r="K239" s="22">
        <v>65075</v>
      </c>
      <c r="M239" s="3" t="s">
        <v>26</v>
      </c>
      <c r="N239" s="31"/>
      <c r="P239" s="10"/>
      <c r="R239" s="10"/>
    </row>
    <row r="240" spans="1:18" ht="12.75">
      <c r="A240" s="3" t="s">
        <v>27</v>
      </c>
      <c r="C240" s="9">
        <v>65637</v>
      </c>
      <c r="D240" s="10">
        <v>26781</v>
      </c>
      <c r="E240" s="10">
        <v>12138</v>
      </c>
      <c r="F240" s="11">
        <v>9623</v>
      </c>
      <c r="G240" s="10">
        <v>1441</v>
      </c>
      <c r="H240" s="47">
        <v>14426</v>
      </c>
      <c r="I240" s="10">
        <v>1228</v>
      </c>
      <c r="J240" s="10"/>
      <c r="K240" s="22">
        <v>67442</v>
      </c>
      <c r="M240" s="3" t="s">
        <v>60</v>
      </c>
      <c r="N240" s="31"/>
      <c r="P240" s="10"/>
      <c r="R240" s="10"/>
    </row>
    <row r="241" spans="1:18" ht="12.75">
      <c r="A241" s="3" t="s">
        <v>28</v>
      </c>
      <c r="C241" s="9">
        <v>69241</v>
      </c>
      <c r="D241" s="10">
        <v>26642</v>
      </c>
      <c r="E241" s="10">
        <v>14215</v>
      </c>
      <c r="F241" s="11">
        <v>11993</v>
      </c>
      <c r="G241" s="10">
        <v>1441</v>
      </c>
      <c r="H241" s="47">
        <v>14426</v>
      </c>
      <c r="I241" s="10">
        <v>523</v>
      </c>
      <c r="J241" s="10"/>
      <c r="K241" s="22">
        <v>70010</v>
      </c>
      <c r="M241" s="3" t="s">
        <v>28</v>
      </c>
      <c r="N241" s="31"/>
      <c r="P241" s="10"/>
      <c r="R241" s="10"/>
    </row>
    <row r="242" spans="1:18" ht="12.75">
      <c r="A242" s="3" t="s">
        <v>29</v>
      </c>
      <c r="C242" s="9">
        <v>68894</v>
      </c>
      <c r="D242" s="10">
        <v>25821</v>
      </c>
      <c r="E242" s="10">
        <v>16109</v>
      </c>
      <c r="F242" s="11">
        <v>11587</v>
      </c>
      <c r="G242" s="10">
        <v>1441</v>
      </c>
      <c r="H242" s="47">
        <v>14426</v>
      </c>
      <c r="I242" s="10">
        <v>-491</v>
      </c>
      <c r="J242" s="10"/>
      <c r="K242" s="22">
        <v>68172</v>
      </c>
      <c r="M242" s="3" t="s">
        <v>29</v>
      </c>
      <c r="N242" s="31"/>
      <c r="P242" s="10"/>
      <c r="R242" s="10"/>
    </row>
    <row r="243" spans="1:18" ht="12.75">
      <c r="A243" s="49">
        <v>2012</v>
      </c>
      <c r="B243" s="46"/>
      <c r="C243" s="46"/>
      <c r="D243" s="46"/>
      <c r="E243" s="46"/>
      <c r="F243" s="46"/>
      <c r="G243" s="46"/>
      <c r="H243" s="46"/>
      <c r="I243" s="46"/>
      <c r="J243" s="46"/>
      <c r="K243" s="48"/>
      <c r="L243" s="48"/>
      <c r="M243" s="49">
        <v>2012</v>
      </c>
      <c r="N243" s="31"/>
      <c r="P243" s="10"/>
      <c r="R243" s="10"/>
    </row>
    <row r="244" spans="1:18" ht="12.75">
      <c r="A244" s="7" t="s">
        <v>18</v>
      </c>
      <c r="C244" s="9">
        <v>71759</v>
      </c>
      <c r="D244" s="10">
        <v>23795</v>
      </c>
      <c r="E244" s="10">
        <v>18601</v>
      </c>
      <c r="F244" s="11">
        <v>13831</v>
      </c>
      <c r="G244" s="10">
        <v>1400</v>
      </c>
      <c r="H244" s="47">
        <v>15017</v>
      </c>
      <c r="I244" s="10">
        <v>-886</v>
      </c>
      <c r="J244" s="10"/>
      <c r="K244" s="22">
        <v>70456</v>
      </c>
      <c r="M244" s="3" t="s">
        <v>55</v>
      </c>
      <c r="N244" s="31"/>
      <c r="O244" s="19"/>
      <c r="P244" s="19"/>
      <c r="R244" s="10"/>
    </row>
    <row r="245" spans="1:18" ht="12.75">
      <c r="A245" s="7" t="s">
        <v>19</v>
      </c>
      <c r="C245" s="9">
        <v>72710</v>
      </c>
      <c r="D245" s="10">
        <v>24720</v>
      </c>
      <c r="E245" s="10">
        <v>19918</v>
      </c>
      <c r="F245" s="11">
        <v>12785</v>
      </c>
      <c r="G245" s="10">
        <v>1400</v>
      </c>
      <c r="H245" s="47">
        <v>15017</v>
      </c>
      <c r="I245" s="10">
        <v>-1131</v>
      </c>
      <c r="J245" s="10"/>
      <c r="K245" s="22">
        <v>71047</v>
      </c>
      <c r="M245" s="3" t="s">
        <v>56</v>
      </c>
      <c r="N245" s="31"/>
      <c r="R245" s="10"/>
    </row>
    <row r="246" spans="1:18" ht="12.75">
      <c r="A246" s="7" t="s">
        <v>20</v>
      </c>
      <c r="C246" s="9">
        <v>65633</v>
      </c>
      <c r="D246" s="10">
        <v>25741</v>
      </c>
      <c r="E246" s="10">
        <v>13987</v>
      </c>
      <c r="F246" s="11">
        <v>8378</v>
      </c>
      <c r="G246" s="10">
        <v>1400</v>
      </c>
      <c r="H246" s="47">
        <v>15017</v>
      </c>
      <c r="I246" s="10">
        <v>1109</v>
      </c>
      <c r="J246" s="10"/>
      <c r="K246" s="22">
        <v>67264</v>
      </c>
      <c r="M246" s="3" t="s">
        <v>57</v>
      </c>
      <c r="N246" s="31"/>
      <c r="R246" s="10"/>
    </row>
    <row r="247" spans="1:18" ht="12.75">
      <c r="A247" s="7" t="s">
        <v>21</v>
      </c>
      <c r="C247" s="9">
        <v>63002</v>
      </c>
      <c r="D247" s="10">
        <v>24347</v>
      </c>
      <c r="E247" s="10">
        <v>12393</v>
      </c>
      <c r="F247" s="11">
        <v>8160</v>
      </c>
      <c r="G247" s="10">
        <v>1400</v>
      </c>
      <c r="H247" s="47">
        <v>15017</v>
      </c>
      <c r="I247" s="10">
        <v>1685</v>
      </c>
      <c r="J247" s="10"/>
      <c r="K247" s="22">
        <v>65479</v>
      </c>
      <c r="M247" s="3" t="s">
        <v>21</v>
      </c>
      <c r="N247" s="31"/>
      <c r="R247" s="10"/>
    </row>
    <row r="248" spans="1:18" ht="12.75">
      <c r="A248" s="7" t="s">
        <v>22</v>
      </c>
      <c r="C248" s="9">
        <v>59868</v>
      </c>
      <c r="D248" s="10">
        <v>25444</v>
      </c>
      <c r="E248" s="10">
        <v>8967</v>
      </c>
      <c r="F248" s="11">
        <v>6361</v>
      </c>
      <c r="G248" s="10">
        <v>1400</v>
      </c>
      <c r="H248" s="47">
        <v>15017</v>
      </c>
      <c r="I248" s="10">
        <v>2678</v>
      </c>
      <c r="J248" s="10"/>
      <c r="K248" s="22">
        <v>63805</v>
      </c>
      <c r="M248" s="3" t="s">
        <v>58</v>
      </c>
      <c r="N248" s="31"/>
      <c r="R248" s="10"/>
    </row>
    <row r="249" spans="1:18" ht="12.75">
      <c r="A249" s="7" t="s">
        <v>23</v>
      </c>
      <c r="C249" s="9">
        <v>57856</v>
      </c>
      <c r="D249" s="10">
        <v>25344</v>
      </c>
      <c r="E249" s="10">
        <v>7970</v>
      </c>
      <c r="F249" s="11">
        <v>5148</v>
      </c>
      <c r="G249" s="10">
        <v>1400</v>
      </c>
      <c r="H249" s="47">
        <v>15017</v>
      </c>
      <c r="I249" s="10">
        <v>2977</v>
      </c>
      <c r="J249" s="10"/>
      <c r="K249" s="22">
        <v>62231</v>
      </c>
      <c r="M249" s="3" t="s">
        <v>62</v>
      </c>
      <c r="N249" s="31"/>
      <c r="R249" s="10"/>
    </row>
    <row r="250" spans="1:18" ht="12.75">
      <c r="A250" s="7" t="s">
        <v>24</v>
      </c>
      <c r="C250" s="9">
        <v>53914</v>
      </c>
      <c r="D250" s="10">
        <v>24040</v>
      </c>
      <c r="E250" s="10">
        <v>6057</v>
      </c>
      <c r="F250" s="11">
        <v>3428</v>
      </c>
      <c r="G250" s="10">
        <v>1400</v>
      </c>
      <c r="H250" s="47">
        <v>15017</v>
      </c>
      <c r="I250" s="10">
        <v>3972</v>
      </c>
      <c r="J250" s="10"/>
      <c r="K250" s="22">
        <v>59753</v>
      </c>
      <c r="M250" s="3" t="s">
        <v>59</v>
      </c>
      <c r="N250" s="31"/>
      <c r="O250" s="10"/>
      <c r="P250" s="63"/>
      <c r="R250" s="10"/>
    </row>
    <row r="251" spans="1:18" ht="12.75">
      <c r="A251" s="7" t="s">
        <v>25</v>
      </c>
      <c r="C251" s="9">
        <v>60284</v>
      </c>
      <c r="D251" s="10">
        <v>27493</v>
      </c>
      <c r="E251" s="10">
        <v>6798</v>
      </c>
      <c r="F251" s="11">
        <v>5003</v>
      </c>
      <c r="G251" s="10">
        <v>1400</v>
      </c>
      <c r="H251" s="47">
        <v>15017</v>
      </c>
      <c r="I251" s="10">
        <v>4573</v>
      </c>
      <c r="J251" s="10"/>
      <c r="K251" s="22">
        <v>67007</v>
      </c>
      <c r="M251" s="3" t="s">
        <v>25</v>
      </c>
      <c r="N251" s="31"/>
      <c r="O251" s="10"/>
      <c r="P251" s="10"/>
      <c r="R251" s="10"/>
    </row>
    <row r="252" spans="1:18" ht="12.75">
      <c r="A252" s="7" t="s">
        <v>26</v>
      </c>
      <c r="C252" s="9">
        <v>58618</v>
      </c>
      <c r="D252" s="10">
        <v>26035</v>
      </c>
      <c r="E252" s="10">
        <v>7400</v>
      </c>
      <c r="F252" s="11">
        <v>6658</v>
      </c>
      <c r="G252" s="10">
        <v>1400</v>
      </c>
      <c r="H252" s="47">
        <v>15017</v>
      </c>
      <c r="I252" s="10">
        <v>2107</v>
      </c>
      <c r="J252" s="10"/>
      <c r="K252" s="22">
        <v>61716</v>
      </c>
      <c r="M252" s="3" t="s">
        <v>26</v>
      </c>
      <c r="N252" s="31"/>
      <c r="O252" s="10"/>
      <c r="P252" s="10"/>
      <c r="R252" s="10"/>
    </row>
    <row r="253" spans="1:18" ht="12.75">
      <c r="A253" s="7" t="s">
        <v>27</v>
      </c>
      <c r="C253" s="9">
        <v>65469</v>
      </c>
      <c r="D253" s="10">
        <v>26857</v>
      </c>
      <c r="E253" s="10">
        <v>11639</v>
      </c>
      <c r="F253" s="11">
        <v>9316</v>
      </c>
      <c r="G253" s="10">
        <v>1400</v>
      </c>
      <c r="H253" s="47">
        <v>15017</v>
      </c>
      <c r="I253" s="10">
        <v>1238</v>
      </c>
      <c r="J253" s="10"/>
      <c r="K253" s="22">
        <v>67289</v>
      </c>
      <c r="M253" s="3" t="s">
        <v>60</v>
      </c>
      <c r="N253" s="31"/>
      <c r="O253" s="10"/>
      <c r="P253" s="10"/>
      <c r="R253" s="10"/>
    </row>
    <row r="254" spans="1:18" ht="12.75">
      <c r="A254" s="7" t="s">
        <v>28</v>
      </c>
      <c r="C254" s="9">
        <v>66287</v>
      </c>
      <c r="D254" s="10">
        <v>24965</v>
      </c>
      <c r="E254" s="10">
        <v>13379</v>
      </c>
      <c r="F254" s="11">
        <v>10209</v>
      </c>
      <c r="G254" s="10">
        <v>1400</v>
      </c>
      <c r="H254" s="47">
        <v>15017</v>
      </c>
      <c r="I254" s="10">
        <v>1316</v>
      </c>
      <c r="J254" s="10"/>
      <c r="K254" s="22">
        <v>68222</v>
      </c>
      <c r="M254" s="3" t="s">
        <v>28</v>
      </c>
      <c r="N254" s="31"/>
      <c r="O254" s="10"/>
      <c r="P254" s="10"/>
      <c r="R254" s="10"/>
    </row>
    <row r="255" spans="1:18" ht="12.75">
      <c r="A255" s="7" t="s">
        <v>29</v>
      </c>
      <c r="C255" s="9">
        <v>73221</v>
      </c>
      <c r="D255" s="10">
        <v>24335</v>
      </c>
      <c r="E255" s="10">
        <v>19067</v>
      </c>
      <c r="F255" s="11">
        <v>14270</v>
      </c>
      <c r="G255" s="10">
        <v>1400</v>
      </c>
      <c r="H255" s="47">
        <v>15017</v>
      </c>
      <c r="I255" s="10">
        <v>-869</v>
      </c>
      <c r="J255" s="10"/>
      <c r="K255" s="22">
        <v>71943</v>
      </c>
      <c r="M255" s="3" t="s">
        <v>29</v>
      </c>
      <c r="N255" s="31"/>
      <c r="O255" s="10"/>
      <c r="P255" s="10"/>
      <c r="R255" s="10"/>
    </row>
    <row r="256" spans="1:18" ht="12.75">
      <c r="A256" s="49">
        <v>2013</v>
      </c>
      <c r="B256" s="46"/>
      <c r="C256" s="46"/>
      <c r="D256" s="46"/>
      <c r="E256" s="46"/>
      <c r="F256" s="46"/>
      <c r="G256" s="46"/>
      <c r="H256" s="46"/>
      <c r="I256" s="46"/>
      <c r="J256" s="46"/>
      <c r="K256" s="48"/>
      <c r="L256" s="48"/>
      <c r="M256" s="49">
        <v>2013</v>
      </c>
      <c r="N256" s="31"/>
      <c r="P256" s="10"/>
      <c r="R256" s="10"/>
    </row>
    <row r="257" spans="1:18" ht="12.75">
      <c r="A257" s="7" t="s">
        <v>18</v>
      </c>
      <c r="C257" s="9">
        <v>75792</v>
      </c>
      <c r="D257" s="10">
        <v>24666</v>
      </c>
      <c r="E257" s="10">
        <v>19634</v>
      </c>
      <c r="F257" s="11">
        <v>15293</v>
      </c>
      <c r="G257" s="10">
        <v>1405</v>
      </c>
      <c r="H257" s="47">
        <v>15558</v>
      </c>
      <c r="I257" s="10">
        <v>-765</v>
      </c>
      <c r="J257" s="10"/>
      <c r="K257" s="22">
        <v>74670</v>
      </c>
      <c r="M257" s="3" t="s">
        <v>55</v>
      </c>
      <c r="N257" s="31"/>
      <c r="O257" s="19"/>
      <c r="P257" s="19"/>
      <c r="R257" s="10"/>
    </row>
    <row r="258" spans="1:18" ht="12.75">
      <c r="A258" s="7" t="s">
        <v>19</v>
      </c>
      <c r="C258" s="9">
        <v>72243</v>
      </c>
      <c r="D258" s="10">
        <v>21982</v>
      </c>
      <c r="E258" s="10">
        <v>18104</v>
      </c>
      <c r="F258" s="11">
        <v>15943</v>
      </c>
      <c r="G258" s="10">
        <v>1405</v>
      </c>
      <c r="H258" s="47">
        <v>15558</v>
      </c>
      <c r="I258" s="10">
        <v>-749</v>
      </c>
      <c r="J258" s="10"/>
      <c r="K258" s="22">
        <v>71184</v>
      </c>
      <c r="M258" s="3" t="s">
        <v>56</v>
      </c>
      <c r="N258" s="31"/>
      <c r="R258" s="10"/>
    </row>
    <row r="259" spans="1:18" ht="12.75">
      <c r="A259" s="7" t="s">
        <v>20</v>
      </c>
      <c r="C259" s="9">
        <v>72601</v>
      </c>
      <c r="D259" s="10">
        <v>23853</v>
      </c>
      <c r="E259" s="10">
        <v>18556</v>
      </c>
      <c r="F259" s="11">
        <v>14998</v>
      </c>
      <c r="G259" s="10">
        <v>1405</v>
      </c>
      <c r="H259" s="47">
        <v>15558</v>
      </c>
      <c r="I259" s="10">
        <v>-1769</v>
      </c>
      <c r="J259" s="10"/>
      <c r="K259" s="22">
        <v>70216</v>
      </c>
      <c r="M259" s="3" t="s">
        <v>57</v>
      </c>
      <c r="N259" s="31"/>
      <c r="R259" s="10"/>
    </row>
    <row r="260" spans="1:14" ht="12.75">
      <c r="A260" s="7" t="s">
        <v>21</v>
      </c>
      <c r="B260" s="64"/>
      <c r="C260" s="9">
        <v>66664</v>
      </c>
      <c r="D260" s="10">
        <v>26445</v>
      </c>
      <c r="E260" s="10">
        <v>12226</v>
      </c>
      <c r="F260" s="11">
        <v>11580</v>
      </c>
      <c r="G260" s="10">
        <v>1405</v>
      </c>
      <c r="H260" s="47">
        <v>15558</v>
      </c>
      <c r="I260" s="10">
        <v>-550</v>
      </c>
      <c r="J260" s="10"/>
      <c r="K260" s="22">
        <v>65958</v>
      </c>
      <c r="M260" s="3" t="s">
        <v>21</v>
      </c>
      <c r="N260" s="31"/>
    </row>
    <row r="261" spans="1:14" ht="12.75">
      <c r="A261" s="7" t="s">
        <v>22</v>
      </c>
      <c r="B261" s="64"/>
      <c r="C261" s="9">
        <v>60990</v>
      </c>
      <c r="D261" s="10">
        <v>25520</v>
      </c>
      <c r="E261" s="10">
        <v>7963</v>
      </c>
      <c r="F261" s="11">
        <v>8912</v>
      </c>
      <c r="G261" s="10">
        <v>1405</v>
      </c>
      <c r="H261" s="47">
        <v>15558</v>
      </c>
      <c r="I261" s="10">
        <v>1633</v>
      </c>
      <c r="J261" s="10"/>
      <c r="K261" s="22">
        <v>63771</v>
      </c>
      <c r="M261" s="3" t="s">
        <v>58</v>
      </c>
      <c r="N261" s="31"/>
    </row>
    <row r="262" spans="1:16" ht="12.75">
      <c r="A262" s="7" t="s">
        <v>23</v>
      </c>
      <c r="B262" s="64"/>
      <c r="C262" s="9">
        <v>56181</v>
      </c>
      <c r="D262" s="10">
        <v>23420</v>
      </c>
      <c r="E262" s="10">
        <v>6192</v>
      </c>
      <c r="F262" s="11">
        <v>8027</v>
      </c>
      <c r="G262" s="10">
        <v>1405</v>
      </c>
      <c r="H262" s="47">
        <v>15558</v>
      </c>
      <c r="I262" s="10">
        <v>1580</v>
      </c>
      <c r="J262" s="10"/>
      <c r="K262" s="22">
        <v>58867</v>
      </c>
      <c r="M262" s="3" t="s">
        <v>62</v>
      </c>
      <c r="N262" s="31"/>
      <c r="O262" s="10"/>
      <c r="P262" s="10"/>
    </row>
    <row r="263" spans="1:16" ht="12.75">
      <c r="A263" s="7" t="s">
        <v>24</v>
      </c>
      <c r="B263" s="64"/>
      <c r="C263" s="9">
        <v>58381</v>
      </c>
      <c r="D263" s="10">
        <v>24214</v>
      </c>
      <c r="E263" s="10">
        <v>5277</v>
      </c>
      <c r="F263" s="11">
        <v>9475</v>
      </c>
      <c r="G263" s="10">
        <v>1405</v>
      </c>
      <c r="H263" s="47">
        <v>15558</v>
      </c>
      <c r="I263" s="10">
        <v>2452</v>
      </c>
      <c r="J263" s="10"/>
      <c r="K263" s="22">
        <v>62339</v>
      </c>
      <c r="M263" s="3" t="s">
        <v>59</v>
      </c>
      <c r="N263" s="31"/>
      <c r="O263" s="10"/>
      <c r="P263" s="10"/>
    </row>
    <row r="264" spans="1:16" ht="12.75">
      <c r="A264" s="7" t="s">
        <v>25</v>
      </c>
      <c r="B264" s="64"/>
      <c r="C264" s="9">
        <v>60344</v>
      </c>
      <c r="D264" s="10">
        <v>26715</v>
      </c>
      <c r="E264" s="10">
        <v>5998</v>
      </c>
      <c r="F264" s="11">
        <v>8269</v>
      </c>
      <c r="G264" s="10">
        <v>1405</v>
      </c>
      <c r="H264" s="47">
        <v>15558</v>
      </c>
      <c r="I264" s="10">
        <v>2399</v>
      </c>
      <c r="J264" s="10"/>
      <c r="K264" s="22">
        <v>64101</v>
      </c>
      <c r="M264" s="3" t="s">
        <v>25</v>
      </c>
      <c r="N264" s="31"/>
      <c r="O264" s="10"/>
      <c r="P264" s="10"/>
    </row>
    <row r="265" spans="1:16" ht="12.75">
      <c r="A265" s="7" t="s">
        <v>26</v>
      </c>
      <c r="B265" s="64"/>
      <c r="C265" s="9">
        <v>59948</v>
      </c>
      <c r="D265" s="10">
        <v>25258</v>
      </c>
      <c r="E265" s="10">
        <v>7598</v>
      </c>
      <c r="F265" s="11">
        <v>8278</v>
      </c>
      <c r="G265" s="10">
        <v>1405</v>
      </c>
      <c r="H265" s="47">
        <v>15558</v>
      </c>
      <c r="I265" s="10">
        <v>1852</v>
      </c>
      <c r="J265" s="10"/>
      <c r="K265" s="22">
        <v>62889</v>
      </c>
      <c r="M265" s="3" t="s">
        <v>26</v>
      </c>
      <c r="N265" s="31"/>
      <c r="O265" s="10"/>
      <c r="P265" s="10"/>
    </row>
    <row r="266" spans="1:16" ht="12.75">
      <c r="A266" s="7" t="s">
        <v>27</v>
      </c>
      <c r="B266" s="64"/>
      <c r="C266" s="9">
        <v>63222</v>
      </c>
      <c r="D266" s="10">
        <v>26397</v>
      </c>
      <c r="E266" s="10">
        <v>9594</v>
      </c>
      <c r="F266" s="11">
        <v>10471</v>
      </c>
      <c r="G266" s="10">
        <v>1405</v>
      </c>
      <c r="H266" s="47">
        <v>15558</v>
      </c>
      <c r="I266" s="10">
        <v>-203</v>
      </c>
      <c r="J266" s="10"/>
      <c r="K266" s="22">
        <v>63332</v>
      </c>
      <c r="M266" s="3" t="s">
        <v>60</v>
      </c>
      <c r="N266" s="31"/>
      <c r="O266" s="10"/>
      <c r="P266" s="10"/>
    </row>
    <row r="267" spans="1:16" ht="12.75">
      <c r="A267" s="7" t="s">
        <v>28</v>
      </c>
      <c r="B267" s="64"/>
      <c r="C267" s="9">
        <v>65882</v>
      </c>
      <c r="D267" s="10">
        <v>24148</v>
      </c>
      <c r="E267" s="10">
        <v>12731</v>
      </c>
      <c r="F267" s="11">
        <v>12346</v>
      </c>
      <c r="G267" s="10">
        <v>1405</v>
      </c>
      <c r="H267" s="47">
        <v>15558</v>
      </c>
      <c r="I267" s="10">
        <v>-306</v>
      </c>
      <c r="J267" s="10"/>
      <c r="K267" s="22">
        <v>65490</v>
      </c>
      <c r="M267" s="3" t="s">
        <v>28</v>
      </c>
      <c r="N267" s="31"/>
      <c r="O267" s="10"/>
      <c r="P267" s="10"/>
    </row>
    <row r="268" spans="1:16" ht="12.75">
      <c r="A268" s="7" t="s">
        <v>29</v>
      </c>
      <c r="B268" s="64"/>
      <c r="C268" s="9">
        <v>64014</v>
      </c>
      <c r="D268" s="10">
        <v>22842</v>
      </c>
      <c r="E268" s="10">
        <v>13999</v>
      </c>
      <c r="F268" s="11">
        <v>11892</v>
      </c>
      <c r="G268" s="10">
        <v>1405</v>
      </c>
      <c r="H268" s="47">
        <v>15558</v>
      </c>
      <c r="I268" s="10">
        <v>-1681</v>
      </c>
      <c r="J268" s="10"/>
      <c r="K268" s="22">
        <v>61595</v>
      </c>
      <c r="M268" s="3" t="s">
        <v>29</v>
      </c>
      <c r="N268" s="31"/>
      <c r="O268" s="10"/>
      <c r="P268" s="10"/>
    </row>
    <row r="269" spans="1:18" ht="12.75">
      <c r="A269" s="49">
        <v>2014</v>
      </c>
      <c r="B269" s="46"/>
      <c r="C269" s="46"/>
      <c r="D269" s="46"/>
      <c r="E269" s="46"/>
      <c r="F269" s="46"/>
      <c r="G269" s="46"/>
      <c r="H269" s="46"/>
      <c r="I269" s="46"/>
      <c r="J269" s="46"/>
      <c r="K269" s="48"/>
      <c r="L269" s="48"/>
      <c r="M269" s="49">
        <v>2014</v>
      </c>
      <c r="N269" s="31"/>
      <c r="P269" s="10"/>
      <c r="R269" s="10"/>
    </row>
    <row r="270" spans="1:18" ht="12.75">
      <c r="A270" s="7" t="s">
        <v>18</v>
      </c>
      <c r="C270" s="9">
        <v>68927</v>
      </c>
      <c r="D270" s="10">
        <v>23791</v>
      </c>
      <c r="E270" s="10">
        <v>17212</v>
      </c>
      <c r="F270" s="11">
        <v>13170</v>
      </c>
      <c r="G270" s="10">
        <v>1452</v>
      </c>
      <c r="H270" s="47">
        <v>16240</v>
      </c>
      <c r="I270" s="10">
        <v>-2938</v>
      </c>
      <c r="J270" s="10"/>
      <c r="K270" s="22">
        <v>64622</v>
      </c>
      <c r="M270" s="3" t="s">
        <v>55</v>
      </c>
      <c r="N270" s="31"/>
      <c r="O270" s="19"/>
      <c r="P270" s="19"/>
      <c r="R270" s="10"/>
    </row>
    <row r="271" spans="1:18" ht="12.75">
      <c r="A271" s="7" t="s">
        <v>19</v>
      </c>
      <c r="C271" s="9">
        <v>62015</v>
      </c>
      <c r="D271" s="10">
        <v>21139</v>
      </c>
      <c r="E271" s="10">
        <v>13458</v>
      </c>
      <c r="F271" s="11">
        <v>10631</v>
      </c>
      <c r="G271" s="10">
        <v>1452</v>
      </c>
      <c r="H271" s="47">
        <v>16240</v>
      </c>
      <c r="I271" s="10">
        <v>-905</v>
      </c>
      <c r="J271" s="10"/>
      <c r="K271" s="22">
        <v>60710</v>
      </c>
      <c r="M271" s="3" t="s">
        <v>108</v>
      </c>
      <c r="N271" s="31"/>
      <c r="O271" s="19"/>
      <c r="R271" s="10"/>
    </row>
    <row r="272" spans="1:18" ht="12.75">
      <c r="A272" s="7" t="s">
        <v>20</v>
      </c>
      <c r="C272" s="9">
        <v>63052</v>
      </c>
      <c r="D272" s="10">
        <v>23768</v>
      </c>
      <c r="E272" s="10">
        <v>12136</v>
      </c>
      <c r="F272" s="11">
        <v>8730</v>
      </c>
      <c r="G272" s="10">
        <v>1452</v>
      </c>
      <c r="H272" s="47">
        <v>16240</v>
      </c>
      <c r="I272" s="10">
        <v>726</v>
      </c>
      <c r="J272" s="10"/>
      <c r="K272" s="22">
        <v>64196</v>
      </c>
      <c r="M272" s="3" t="s">
        <v>57</v>
      </c>
      <c r="N272" s="31"/>
      <c r="O272" s="19"/>
      <c r="R272" s="10"/>
    </row>
    <row r="273" spans="1:18" ht="12.75">
      <c r="A273" s="7" t="s">
        <v>21</v>
      </c>
      <c r="C273" s="9">
        <v>59979</v>
      </c>
      <c r="D273" s="10">
        <v>24129</v>
      </c>
      <c r="E273" s="10">
        <v>10057</v>
      </c>
      <c r="F273" s="11">
        <v>7147</v>
      </c>
      <c r="G273" s="10">
        <v>1452</v>
      </c>
      <c r="H273" s="47">
        <v>16240</v>
      </c>
      <c r="I273" s="10">
        <v>954</v>
      </c>
      <c r="J273" s="10"/>
      <c r="K273" s="22">
        <v>61864</v>
      </c>
      <c r="M273" s="3" t="s">
        <v>21</v>
      </c>
      <c r="N273" s="31"/>
      <c r="O273" s="19"/>
      <c r="R273" s="10"/>
    </row>
    <row r="274" spans="1:18" ht="12.75">
      <c r="A274" s="7" t="s">
        <v>22</v>
      </c>
      <c r="C274" s="9">
        <v>59716</v>
      </c>
      <c r="D274" s="10">
        <v>24881</v>
      </c>
      <c r="E274" s="10">
        <v>8183</v>
      </c>
      <c r="F274" s="11">
        <v>6898</v>
      </c>
      <c r="G274" s="10">
        <v>1452</v>
      </c>
      <c r="H274" s="47">
        <v>16240</v>
      </c>
      <c r="I274" s="10">
        <v>2062</v>
      </c>
      <c r="J274" s="10"/>
      <c r="K274" s="22">
        <v>63002</v>
      </c>
      <c r="M274" s="3" t="s">
        <v>58</v>
      </c>
      <c r="N274" s="31"/>
      <c r="O274" s="10"/>
      <c r="P274" s="10"/>
      <c r="R274" s="10"/>
    </row>
    <row r="275" spans="1:18" ht="12.75">
      <c r="A275" s="7" t="s">
        <v>23</v>
      </c>
      <c r="C275" s="9">
        <v>56199</v>
      </c>
      <c r="D275" s="10">
        <v>23555</v>
      </c>
      <c r="E275" s="10">
        <v>5585</v>
      </c>
      <c r="F275" s="11">
        <v>6313</v>
      </c>
      <c r="G275" s="10">
        <v>1452</v>
      </c>
      <c r="H275" s="47">
        <v>16240</v>
      </c>
      <c r="I275" s="10">
        <v>3055</v>
      </c>
      <c r="J275" s="10"/>
      <c r="K275" s="22">
        <v>61077</v>
      </c>
      <c r="M275" s="3" t="s">
        <v>62</v>
      </c>
      <c r="N275" s="31"/>
      <c r="O275" s="10"/>
      <c r="P275" s="10"/>
      <c r="R275" s="10"/>
    </row>
    <row r="276" spans="1:18" ht="12.75">
      <c r="A276" s="7" t="s">
        <v>24</v>
      </c>
      <c r="C276" s="9">
        <v>57209</v>
      </c>
      <c r="D276" s="10">
        <v>24429</v>
      </c>
      <c r="E276" s="10">
        <v>4951</v>
      </c>
      <c r="F276" s="11">
        <v>7048</v>
      </c>
      <c r="G276" s="10">
        <v>1452</v>
      </c>
      <c r="H276" s="47">
        <v>16240</v>
      </c>
      <c r="I276" s="10">
        <v>3088</v>
      </c>
      <c r="J276" s="10"/>
      <c r="K276" s="22">
        <v>61924</v>
      </c>
      <c r="M276" s="3" t="s">
        <v>59</v>
      </c>
      <c r="N276" s="31"/>
      <c r="O276" s="10"/>
      <c r="P276" s="10"/>
      <c r="R276" s="10"/>
    </row>
    <row r="277" spans="1:18" ht="12.75">
      <c r="A277" s="7" t="s">
        <v>25</v>
      </c>
      <c r="C277" s="9">
        <v>59022</v>
      </c>
      <c r="D277" s="10">
        <v>25733</v>
      </c>
      <c r="E277" s="10">
        <v>5791</v>
      </c>
      <c r="F277" s="11">
        <v>8444</v>
      </c>
      <c r="G277" s="10">
        <v>1452</v>
      </c>
      <c r="H277" s="47">
        <v>16240</v>
      </c>
      <c r="I277" s="10">
        <v>1363</v>
      </c>
      <c r="J277" s="10"/>
      <c r="K277" s="22">
        <v>61367</v>
      </c>
      <c r="M277" s="3" t="s">
        <v>25</v>
      </c>
      <c r="N277" s="31"/>
      <c r="O277" s="10"/>
      <c r="P277" s="10"/>
      <c r="R277" s="10"/>
    </row>
    <row r="278" spans="1:18" ht="12.75">
      <c r="A278" s="7" t="s">
        <v>26</v>
      </c>
      <c r="C278" s="9">
        <v>65084</v>
      </c>
      <c r="D278" s="10">
        <v>26170</v>
      </c>
      <c r="E278" s="10">
        <v>6620</v>
      </c>
      <c r="F278" s="11">
        <v>12429</v>
      </c>
      <c r="G278" s="10">
        <v>1452</v>
      </c>
      <c r="H278" s="47">
        <v>16240</v>
      </c>
      <c r="I278" s="10">
        <v>2173</v>
      </c>
      <c r="J278" s="10"/>
      <c r="K278" s="22">
        <v>68616</v>
      </c>
      <c r="M278" s="3" t="s">
        <v>26</v>
      </c>
      <c r="N278" s="31"/>
      <c r="O278" s="10"/>
      <c r="P278" s="10"/>
      <c r="R278" s="10"/>
    </row>
    <row r="279" spans="1:18" ht="12.75">
      <c r="A279" s="7" t="s">
        <v>27</v>
      </c>
      <c r="C279" s="9">
        <v>61215</v>
      </c>
      <c r="D279" s="10">
        <v>25082</v>
      </c>
      <c r="E279" s="10">
        <v>8538</v>
      </c>
      <c r="F279" s="11">
        <v>8885</v>
      </c>
      <c r="G279" s="10">
        <v>1452</v>
      </c>
      <c r="H279" s="47">
        <v>16240</v>
      </c>
      <c r="I279" s="10">
        <v>1019</v>
      </c>
      <c r="J279" s="10"/>
      <c r="K279" s="22">
        <v>62898</v>
      </c>
      <c r="M279" s="3" t="s">
        <v>60</v>
      </c>
      <c r="N279" s="31"/>
      <c r="O279" s="10"/>
      <c r="P279" s="10"/>
      <c r="R279" s="10"/>
    </row>
    <row r="280" spans="1:18" ht="12.75">
      <c r="A280" s="7" t="s">
        <v>28</v>
      </c>
      <c r="C280" s="9">
        <v>62196</v>
      </c>
      <c r="D280" s="10">
        <v>23888</v>
      </c>
      <c r="E280" s="10">
        <v>11223</v>
      </c>
      <c r="F280" s="11">
        <v>8988</v>
      </c>
      <c r="G280" s="10">
        <v>1452</v>
      </c>
      <c r="H280" s="47">
        <v>16240</v>
      </c>
      <c r="I280" s="10">
        <v>405</v>
      </c>
      <c r="J280" s="10"/>
      <c r="K280" s="22">
        <v>62986</v>
      </c>
      <c r="M280" s="3" t="s">
        <v>28</v>
      </c>
      <c r="N280" s="31"/>
      <c r="O280" s="10"/>
      <c r="P280" s="10"/>
      <c r="R280" s="10"/>
    </row>
    <row r="281" spans="1:18" ht="12.75">
      <c r="A281" s="7" t="s">
        <v>29</v>
      </c>
      <c r="C281" s="9">
        <v>68891</v>
      </c>
      <c r="D281" s="10">
        <v>25980</v>
      </c>
      <c r="E281" s="10">
        <v>14666</v>
      </c>
      <c r="F281" s="11">
        <v>11276</v>
      </c>
      <c r="G281" s="10">
        <v>1452</v>
      </c>
      <c r="H281" s="47">
        <v>16240</v>
      </c>
      <c r="I281" s="10">
        <v>-722</v>
      </c>
      <c r="J281" s="10"/>
      <c r="K281" s="22">
        <v>67832</v>
      </c>
      <c r="M281" s="3" t="s">
        <v>29</v>
      </c>
      <c r="N281" s="31"/>
      <c r="O281" s="10"/>
      <c r="P281" s="10"/>
      <c r="R281" s="10"/>
    </row>
    <row r="282" spans="1:18" ht="12.75">
      <c r="A282" s="49">
        <v>2015</v>
      </c>
      <c r="B282" s="46"/>
      <c r="C282" s="46"/>
      <c r="D282" s="46"/>
      <c r="E282" s="46"/>
      <c r="F282" s="46"/>
      <c r="G282" s="46"/>
      <c r="H282" s="46"/>
      <c r="I282" s="46"/>
      <c r="J282" s="46"/>
      <c r="K282" s="46"/>
      <c r="L282" s="48"/>
      <c r="M282" s="49">
        <v>2015</v>
      </c>
      <c r="N282" s="31"/>
      <c r="P282" s="10"/>
      <c r="R282" s="10"/>
    </row>
    <row r="283" spans="1:18" ht="12.75">
      <c r="A283" s="7" t="s">
        <v>18</v>
      </c>
      <c r="C283" s="9">
        <v>69975</v>
      </c>
      <c r="D283" s="10">
        <v>25762</v>
      </c>
      <c r="E283" s="10">
        <v>14957</v>
      </c>
      <c r="F283" s="11">
        <v>11348</v>
      </c>
      <c r="G283" s="10">
        <v>1497</v>
      </c>
      <c r="H283" s="47">
        <v>17292</v>
      </c>
      <c r="I283" s="10">
        <v>-881</v>
      </c>
      <c r="J283" s="10"/>
      <c r="K283" s="22">
        <v>68880</v>
      </c>
      <c r="M283" s="3" t="s">
        <v>55</v>
      </c>
      <c r="N283" s="31"/>
      <c r="O283" s="19"/>
      <c r="P283" s="19"/>
      <c r="R283" s="10"/>
    </row>
    <row r="284" spans="1:18" ht="12.75">
      <c r="A284" s="7" t="s">
        <v>19</v>
      </c>
      <c r="C284" s="9">
        <v>64846</v>
      </c>
      <c r="D284" s="10">
        <v>21598</v>
      </c>
      <c r="E284" s="10">
        <v>14516</v>
      </c>
      <c r="F284" s="11">
        <v>10165</v>
      </c>
      <c r="G284" s="10">
        <v>1497</v>
      </c>
      <c r="H284" s="47">
        <v>17292</v>
      </c>
      <c r="I284" s="10">
        <v>-223</v>
      </c>
      <c r="J284" s="10"/>
      <c r="K284" s="22">
        <v>64573</v>
      </c>
      <c r="M284" s="3" t="s">
        <v>108</v>
      </c>
      <c r="N284" s="31"/>
      <c r="R284" s="10"/>
    </row>
    <row r="285" spans="1:18" ht="12.75">
      <c r="A285" s="7" t="s">
        <v>20</v>
      </c>
      <c r="C285" s="9">
        <v>65253</v>
      </c>
      <c r="D285" s="10">
        <v>24413</v>
      </c>
      <c r="E285" s="10">
        <v>12792</v>
      </c>
      <c r="F285" s="11">
        <v>8238</v>
      </c>
      <c r="G285" s="10">
        <v>1497</v>
      </c>
      <c r="H285" s="47">
        <v>17292</v>
      </c>
      <c r="I285" s="10">
        <v>1020</v>
      </c>
      <c r="J285" s="10"/>
      <c r="K285" s="22">
        <v>66532</v>
      </c>
      <c r="M285" s="3" t="s">
        <v>57</v>
      </c>
      <c r="N285" s="31"/>
      <c r="R285" s="10"/>
    </row>
    <row r="286" spans="1:18" ht="12.75">
      <c r="A286" s="7" t="s">
        <v>21</v>
      </c>
      <c r="C286" s="9">
        <v>58158</v>
      </c>
      <c r="D286" s="10">
        <v>23784</v>
      </c>
      <c r="E286" s="10">
        <v>9728</v>
      </c>
      <c r="F286" s="11">
        <v>4659</v>
      </c>
      <c r="G286" s="10">
        <v>1497</v>
      </c>
      <c r="H286" s="47">
        <v>17292</v>
      </c>
      <c r="I286" s="10">
        <v>1197</v>
      </c>
      <c r="J286" s="10"/>
      <c r="K286" s="22">
        <v>60194</v>
      </c>
      <c r="M286" s="3" t="s">
        <v>21</v>
      </c>
      <c r="N286" s="31"/>
      <c r="O286" s="10"/>
      <c r="P286" s="10"/>
      <c r="R286" s="10"/>
    </row>
    <row r="287" spans="1:18" ht="12.75">
      <c r="A287" s="7" t="s">
        <v>22</v>
      </c>
      <c r="C287" s="9">
        <v>55501</v>
      </c>
      <c r="D287" s="10">
        <v>24351</v>
      </c>
      <c r="E287" s="10">
        <v>8139</v>
      </c>
      <c r="F287" s="11">
        <v>2580</v>
      </c>
      <c r="G287" s="10">
        <v>1497</v>
      </c>
      <c r="H287" s="47">
        <v>17292</v>
      </c>
      <c r="I287" s="10">
        <v>1641</v>
      </c>
      <c r="J287" s="10"/>
      <c r="K287" s="22">
        <v>57779</v>
      </c>
      <c r="M287" s="3" t="s">
        <v>58</v>
      </c>
      <c r="N287" s="31"/>
      <c r="O287" s="10"/>
      <c r="P287" s="10"/>
      <c r="R287" s="10"/>
    </row>
    <row r="288" spans="1:18" ht="12.75">
      <c r="A288" s="7" t="s">
        <v>23</v>
      </c>
      <c r="C288" s="9">
        <v>58682</v>
      </c>
      <c r="D288" s="10">
        <v>25046</v>
      </c>
      <c r="E288" s="10">
        <v>6855</v>
      </c>
      <c r="F288" s="11">
        <v>5362</v>
      </c>
      <c r="G288" s="10">
        <v>1497</v>
      </c>
      <c r="H288" s="47">
        <v>17292</v>
      </c>
      <c r="I288" s="10">
        <v>2629</v>
      </c>
      <c r="J288" s="10"/>
      <c r="K288" s="22">
        <v>62481</v>
      </c>
      <c r="M288" s="3" t="s">
        <v>62</v>
      </c>
      <c r="N288" s="31"/>
      <c r="O288" s="10"/>
      <c r="P288" s="10"/>
      <c r="R288" s="10"/>
    </row>
    <row r="289" spans="1:18" ht="12.75">
      <c r="A289" s="7" t="s">
        <v>24</v>
      </c>
      <c r="C289" s="9">
        <v>54830</v>
      </c>
      <c r="D289" s="10">
        <v>24787</v>
      </c>
      <c r="E289" s="10">
        <v>5213</v>
      </c>
      <c r="F289" s="11">
        <v>2752</v>
      </c>
      <c r="G289" s="10">
        <v>1497</v>
      </c>
      <c r="H289" s="47">
        <v>17292</v>
      </c>
      <c r="I289" s="10">
        <v>3288</v>
      </c>
      <c r="J289" s="10"/>
      <c r="K289" s="22">
        <v>58996</v>
      </c>
      <c r="M289" s="3" t="s">
        <v>59</v>
      </c>
      <c r="N289" s="31"/>
      <c r="O289" s="10"/>
      <c r="P289" s="10"/>
      <c r="R289" s="10"/>
    </row>
    <row r="290" spans="1:18" ht="12.75">
      <c r="A290" s="7" t="s">
        <v>25</v>
      </c>
      <c r="C290" s="9">
        <v>59229</v>
      </c>
      <c r="D290" s="10">
        <v>27010</v>
      </c>
      <c r="E290" s="10">
        <v>6042</v>
      </c>
      <c r="F290" s="11">
        <v>3014</v>
      </c>
      <c r="G290" s="10">
        <v>1497</v>
      </c>
      <c r="H290" s="47">
        <v>17292</v>
      </c>
      <c r="I290" s="10">
        <v>4374</v>
      </c>
      <c r="J290" s="10"/>
      <c r="K290" s="22">
        <v>65009</v>
      </c>
      <c r="M290" s="3" t="s">
        <v>25</v>
      </c>
      <c r="N290" s="31"/>
      <c r="O290" s="10"/>
      <c r="P290" s="10"/>
      <c r="R290" s="10"/>
    </row>
    <row r="291" spans="1:18" ht="12.75">
      <c r="A291" s="7" t="s">
        <v>26</v>
      </c>
      <c r="C291" s="9">
        <v>58506</v>
      </c>
      <c r="D291" s="10">
        <v>25376</v>
      </c>
      <c r="E291" s="10">
        <v>7057</v>
      </c>
      <c r="F291" s="11">
        <v>3543</v>
      </c>
      <c r="G291" s="10">
        <v>1497</v>
      </c>
      <c r="H291" s="47">
        <v>17292</v>
      </c>
      <c r="I291" s="10">
        <v>3741</v>
      </c>
      <c r="J291" s="10"/>
      <c r="K291" s="22">
        <v>63616</v>
      </c>
      <c r="M291" s="3" t="s">
        <v>26</v>
      </c>
      <c r="N291" s="31"/>
      <c r="O291" s="10"/>
      <c r="P291" s="10"/>
      <c r="R291" s="10"/>
    </row>
    <row r="292" spans="1:18" ht="12.75">
      <c r="A292" s="7" t="s">
        <v>27</v>
      </c>
      <c r="C292" s="9">
        <v>63107</v>
      </c>
      <c r="D292" s="10">
        <v>25505</v>
      </c>
      <c r="E292" s="10">
        <v>10139</v>
      </c>
      <c r="F292" s="11">
        <v>5287</v>
      </c>
      <c r="G292" s="10">
        <v>1497</v>
      </c>
      <c r="H292" s="47">
        <v>17292</v>
      </c>
      <c r="I292" s="10">
        <v>3387</v>
      </c>
      <c r="J292" s="10"/>
      <c r="K292" s="22">
        <v>67810</v>
      </c>
      <c r="M292" s="3" t="s">
        <v>60</v>
      </c>
      <c r="N292" s="31"/>
      <c r="O292" s="10"/>
      <c r="P292" s="10"/>
      <c r="R292" s="10"/>
    </row>
    <row r="293" spans="1:18" ht="12.75">
      <c r="A293" s="7" t="s">
        <v>28</v>
      </c>
      <c r="C293" s="9">
        <v>62943</v>
      </c>
      <c r="D293" s="10">
        <v>23697</v>
      </c>
      <c r="E293" s="10">
        <v>11693</v>
      </c>
      <c r="F293" s="11">
        <v>7339</v>
      </c>
      <c r="G293" s="10">
        <v>1497</v>
      </c>
      <c r="H293" s="47">
        <v>17292</v>
      </c>
      <c r="I293" s="10">
        <v>1424</v>
      </c>
      <c r="J293" s="10"/>
      <c r="K293" s="22">
        <v>64746</v>
      </c>
      <c r="M293" s="3" t="s">
        <v>28</v>
      </c>
      <c r="N293" s="31"/>
      <c r="O293" s="10"/>
      <c r="P293" s="10"/>
      <c r="R293" s="10"/>
    </row>
    <row r="294" spans="1:18" ht="12.75">
      <c r="A294" s="7" t="s">
        <v>29</v>
      </c>
      <c r="C294" s="9">
        <v>62787</v>
      </c>
      <c r="D294" s="10">
        <v>24235</v>
      </c>
      <c r="E294" s="10">
        <v>12002</v>
      </c>
      <c r="F294" s="11">
        <v>8077</v>
      </c>
      <c r="G294" s="10">
        <v>1497</v>
      </c>
      <c r="H294" s="47">
        <v>17292</v>
      </c>
      <c r="I294" s="10">
        <v>-317</v>
      </c>
      <c r="J294" s="10"/>
      <c r="K294" s="22">
        <v>62476</v>
      </c>
      <c r="M294" s="3" t="s">
        <v>29</v>
      </c>
      <c r="N294" s="31"/>
      <c r="O294" s="31"/>
      <c r="P294" s="10"/>
      <c r="Q294" s="10"/>
      <c r="R294" s="10"/>
    </row>
    <row r="295" spans="1:18" ht="12.75">
      <c r="A295" s="49">
        <v>2016</v>
      </c>
      <c r="B295" s="46"/>
      <c r="C295" s="46"/>
      <c r="D295" s="46"/>
      <c r="E295" s="46"/>
      <c r="F295" s="46"/>
      <c r="G295" s="46"/>
      <c r="H295" s="46"/>
      <c r="I295" s="46"/>
      <c r="J295" s="46"/>
      <c r="K295" s="48"/>
      <c r="L295" s="48"/>
      <c r="M295" s="49">
        <v>2016</v>
      </c>
      <c r="N295" s="31"/>
      <c r="P295" s="10"/>
      <c r="Q295" s="10"/>
      <c r="R295" s="10"/>
    </row>
    <row r="296" spans="1:18" ht="12.75">
      <c r="A296" s="7" t="s">
        <v>18</v>
      </c>
      <c r="C296" s="9">
        <v>71313</v>
      </c>
      <c r="D296" s="10">
        <v>22835</v>
      </c>
      <c r="E296" s="10">
        <v>17468</v>
      </c>
      <c r="F296" s="11">
        <v>11851</v>
      </c>
      <c r="G296" s="10">
        <v>1498</v>
      </c>
      <c r="H296" s="47">
        <v>18028</v>
      </c>
      <c r="I296" s="10">
        <v>-367</v>
      </c>
      <c r="J296" s="10"/>
      <c r="K296" s="22">
        <v>70862</v>
      </c>
      <c r="M296" s="7" t="s">
        <v>55</v>
      </c>
      <c r="N296" s="31"/>
      <c r="O296" s="19"/>
      <c r="P296" s="19"/>
      <c r="Q296" s="10"/>
      <c r="R296" s="10"/>
    </row>
    <row r="297" spans="1:18" ht="12.75">
      <c r="A297" s="7" t="s">
        <v>19</v>
      </c>
      <c r="C297" s="9">
        <v>65969</v>
      </c>
      <c r="D297" s="10">
        <v>22472</v>
      </c>
      <c r="E297" s="10">
        <v>13338</v>
      </c>
      <c r="F297" s="11">
        <v>9850</v>
      </c>
      <c r="G297" s="10">
        <v>1498</v>
      </c>
      <c r="H297" s="47">
        <v>18028</v>
      </c>
      <c r="I297" s="10">
        <v>782</v>
      </c>
      <c r="J297" s="10"/>
      <c r="K297" s="22">
        <v>66949</v>
      </c>
      <c r="M297" s="7" t="s">
        <v>108</v>
      </c>
      <c r="N297" s="31"/>
      <c r="R297" s="10"/>
    </row>
    <row r="298" spans="1:18" ht="12.75">
      <c r="A298" s="7" t="s">
        <v>20</v>
      </c>
      <c r="C298" s="9">
        <v>68626</v>
      </c>
      <c r="D298" s="10">
        <v>24636</v>
      </c>
      <c r="E298" s="10">
        <v>12918</v>
      </c>
      <c r="F298" s="11">
        <v>9984</v>
      </c>
      <c r="G298" s="10">
        <v>1498</v>
      </c>
      <c r="H298" s="47">
        <v>18028</v>
      </c>
      <c r="I298" s="10">
        <v>1562</v>
      </c>
      <c r="J298" s="10"/>
      <c r="K298" s="22">
        <v>70596</v>
      </c>
      <c r="M298" s="7" t="s">
        <v>57</v>
      </c>
      <c r="N298" s="31"/>
      <c r="O298" s="10"/>
      <c r="P298" s="10"/>
      <c r="R298" s="10"/>
    </row>
    <row r="299" spans="1:18" ht="12.75">
      <c r="A299" s="7" t="s">
        <v>21</v>
      </c>
      <c r="C299" s="9">
        <v>61546</v>
      </c>
      <c r="D299" s="10">
        <v>23951</v>
      </c>
      <c r="E299" s="10">
        <v>10226</v>
      </c>
      <c r="F299" s="11">
        <v>6664</v>
      </c>
      <c r="G299" s="10">
        <v>1498</v>
      </c>
      <c r="H299" s="47">
        <v>18028</v>
      </c>
      <c r="I299" s="10">
        <v>1179</v>
      </c>
      <c r="J299" s="10"/>
      <c r="K299" s="22">
        <v>63496</v>
      </c>
      <c r="M299" s="7" t="s">
        <v>21</v>
      </c>
      <c r="N299" s="31"/>
      <c r="O299" s="10"/>
      <c r="P299" s="10"/>
      <c r="R299" s="10"/>
    </row>
    <row r="300" spans="1:18" ht="12.75">
      <c r="A300" s="7" t="s">
        <v>22</v>
      </c>
      <c r="C300" s="9">
        <v>59289</v>
      </c>
      <c r="D300" s="10">
        <v>25506</v>
      </c>
      <c r="E300" s="10">
        <v>6564</v>
      </c>
      <c r="F300" s="11">
        <v>4683</v>
      </c>
      <c r="G300" s="10">
        <v>1498</v>
      </c>
      <c r="H300" s="47">
        <v>18028</v>
      </c>
      <c r="I300" s="10">
        <v>3009</v>
      </c>
      <c r="J300" s="10"/>
      <c r="K300" s="22">
        <v>63246</v>
      </c>
      <c r="M300" s="7" t="s">
        <v>58</v>
      </c>
      <c r="N300" s="31"/>
      <c r="O300" s="10"/>
      <c r="P300" s="10"/>
      <c r="R300" s="10"/>
    </row>
    <row r="301" spans="1:18" ht="12.75">
      <c r="A301" s="7" t="s">
        <v>23</v>
      </c>
      <c r="C301" s="9">
        <v>58960</v>
      </c>
      <c r="D301" s="10">
        <v>25598</v>
      </c>
      <c r="E301" s="10">
        <v>5987</v>
      </c>
      <c r="F301" s="11">
        <v>3735</v>
      </c>
      <c r="G301" s="10">
        <v>1498</v>
      </c>
      <c r="H301" s="47">
        <v>18028</v>
      </c>
      <c r="I301" s="10">
        <v>4113</v>
      </c>
      <c r="J301" s="10"/>
      <c r="K301" s="22">
        <v>64456</v>
      </c>
      <c r="M301" s="7" t="s">
        <v>62</v>
      </c>
      <c r="N301" s="31"/>
      <c r="O301" s="10"/>
      <c r="P301" s="10"/>
      <c r="R301" s="10"/>
    </row>
    <row r="302" spans="1:18" ht="12.75">
      <c r="A302" s="7" t="s">
        <v>24</v>
      </c>
      <c r="C302" s="9">
        <v>56838</v>
      </c>
      <c r="D302" s="10">
        <v>24098</v>
      </c>
      <c r="E302" s="10">
        <v>5089</v>
      </c>
      <c r="F302" s="11">
        <v>5476</v>
      </c>
      <c r="G302" s="10">
        <v>1498</v>
      </c>
      <c r="H302" s="47">
        <v>18028</v>
      </c>
      <c r="I302" s="10">
        <v>2648</v>
      </c>
      <c r="J302" s="10"/>
      <c r="K302" s="22">
        <v>60349</v>
      </c>
      <c r="M302" s="7" t="s">
        <v>59</v>
      </c>
      <c r="N302" s="31"/>
      <c r="O302" s="10"/>
      <c r="P302" s="10"/>
      <c r="R302" s="10"/>
    </row>
    <row r="303" spans="1:18" ht="12.75">
      <c r="A303" s="7" t="s">
        <v>25</v>
      </c>
      <c r="C303" s="9">
        <v>60749</v>
      </c>
      <c r="D303" s="10">
        <v>27198</v>
      </c>
      <c r="E303" s="10">
        <v>5681</v>
      </c>
      <c r="F303" s="11">
        <v>5903</v>
      </c>
      <c r="G303" s="10">
        <v>1498</v>
      </c>
      <c r="H303" s="47">
        <v>18028</v>
      </c>
      <c r="I303" s="10">
        <v>2440</v>
      </c>
      <c r="J303" s="10"/>
      <c r="K303" s="22">
        <v>64158</v>
      </c>
      <c r="M303" s="7" t="s">
        <v>25</v>
      </c>
      <c r="N303" s="31"/>
      <c r="O303" s="10"/>
      <c r="P303" s="10"/>
      <c r="R303" s="10"/>
    </row>
    <row r="304" spans="1:18" ht="12.75">
      <c r="A304" s="7" t="s">
        <v>26</v>
      </c>
      <c r="C304" s="9">
        <v>61360</v>
      </c>
      <c r="D304" s="10">
        <v>26952</v>
      </c>
      <c r="E304" s="10">
        <v>5557</v>
      </c>
      <c r="F304" s="11">
        <v>5860</v>
      </c>
      <c r="G304" s="10">
        <v>1498</v>
      </c>
      <c r="H304" s="47">
        <v>18028</v>
      </c>
      <c r="I304" s="10">
        <v>3464</v>
      </c>
      <c r="J304" s="10"/>
      <c r="K304" s="22">
        <v>66014</v>
      </c>
      <c r="M304" s="7" t="s">
        <v>26</v>
      </c>
      <c r="N304" s="31"/>
      <c r="O304" s="10"/>
      <c r="P304" s="10"/>
      <c r="R304" s="10"/>
    </row>
    <row r="305" spans="1:18" ht="12.75">
      <c r="A305" s="7" t="s">
        <v>27</v>
      </c>
      <c r="C305" s="9">
        <v>62927</v>
      </c>
      <c r="D305" s="10">
        <v>26104</v>
      </c>
      <c r="E305" s="10">
        <v>10045</v>
      </c>
      <c r="F305" s="11">
        <v>7051</v>
      </c>
      <c r="G305" s="10">
        <v>1498</v>
      </c>
      <c r="H305" s="47">
        <v>18028</v>
      </c>
      <c r="I305" s="10">
        <v>200</v>
      </c>
      <c r="J305" s="10"/>
      <c r="K305" s="22">
        <v>63368</v>
      </c>
      <c r="M305" s="7" t="s">
        <v>60</v>
      </c>
      <c r="N305" s="31"/>
      <c r="O305" s="10"/>
      <c r="P305" s="10"/>
      <c r="R305" s="10"/>
    </row>
    <row r="306" spans="1:18" ht="12.75">
      <c r="A306" s="7" t="s">
        <v>28</v>
      </c>
      <c r="C306" s="9">
        <v>68524</v>
      </c>
      <c r="D306" s="10">
        <v>26025</v>
      </c>
      <c r="E306" s="10">
        <v>14664</v>
      </c>
      <c r="F306" s="11">
        <v>8806</v>
      </c>
      <c r="G306" s="10">
        <v>1498</v>
      </c>
      <c r="H306" s="47">
        <v>18028</v>
      </c>
      <c r="I306" s="10">
        <v>-496</v>
      </c>
      <c r="J306" s="10"/>
      <c r="K306" s="22">
        <v>68211</v>
      </c>
      <c r="M306" s="7" t="s">
        <v>28</v>
      </c>
      <c r="N306" s="31"/>
      <c r="O306" s="10"/>
      <c r="P306" s="10"/>
      <c r="R306" s="10"/>
    </row>
    <row r="307" spans="1:18" ht="12.75">
      <c r="A307" s="7" t="s">
        <v>29</v>
      </c>
      <c r="C307" s="9">
        <v>65145</v>
      </c>
      <c r="D307" s="10">
        <v>24525</v>
      </c>
      <c r="E307" s="10">
        <v>13611</v>
      </c>
      <c r="F307" s="11">
        <v>7812</v>
      </c>
      <c r="G307" s="10">
        <v>1498</v>
      </c>
      <c r="H307" s="47">
        <v>18028</v>
      </c>
      <c r="I307" s="10">
        <v>-329</v>
      </c>
      <c r="J307" s="10"/>
      <c r="K307" s="22">
        <v>64744</v>
      </c>
      <c r="M307" s="7" t="s">
        <v>29</v>
      </c>
      <c r="N307" s="31"/>
      <c r="O307" s="10"/>
      <c r="P307" s="10"/>
      <c r="R307" s="10"/>
    </row>
    <row r="308" spans="1:18" ht="12.75">
      <c r="A308" s="49">
        <v>2017</v>
      </c>
      <c r="B308" s="71"/>
      <c r="C308" s="72"/>
      <c r="D308" s="46"/>
      <c r="E308" s="74"/>
      <c r="F308" s="74"/>
      <c r="G308" s="74"/>
      <c r="H308" s="73"/>
      <c r="I308" s="73"/>
      <c r="J308" s="71"/>
      <c r="K308" s="75"/>
      <c r="L308" s="71"/>
      <c r="M308" s="49">
        <v>2017</v>
      </c>
      <c r="N308" s="31"/>
      <c r="O308" s="10"/>
      <c r="P308" s="10"/>
      <c r="R308" s="10"/>
    </row>
    <row r="309" spans="1:18" ht="12.75">
      <c r="A309" s="7" t="s">
        <v>18</v>
      </c>
      <c r="C309" s="9">
        <v>70983</v>
      </c>
      <c r="D309" s="10">
        <v>23719</v>
      </c>
      <c r="E309" s="10">
        <v>16170</v>
      </c>
      <c r="F309" s="11">
        <v>9057</v>
      </c>
      <c r="G309" s="10">
        <v>1533</v>
      </c>
      <c r="H309" s="47">
        <v>20034</v>
      </c>
      <c r="I309" s="10">
        <v>470</v>
      </c>
      <c r="J309" s="10"/>
      <c r="K309" s="22">
        <v>71572</v>
      </c>
      <c r="M309" s="7" t="s">
        <v>55</v>
      </c>
      <c r="N309" s="31"/>
      <c r="O309" s="19"/>
      <c r="P309" s="19"/>
      <c r="R309" s="10"/>
    </row>
    <row r="310" spans="1:18" ht="12.75">
      <c r="A310" s="7" t="s">
        <v>19</v>
      </c>
      <c r="C310" s="9">
        <v>64847</v>
      </c>
      <c r="D310" s="10">
        <v>21714</v>
      </c>
      <c r="E310" s="10">
        <v>14177</v>
      </c>
      <c r="F310" s="11">
        <v>8614</v>
      </c>
      <c r="G310" s="10">
        <v>1533</v>
      </c>
      <c r="H310" s="47">
        <v>20034</v>
      </c>
      <c r="I310" s="10">
        <v>-1224</v>
      </c>
      <c r="J310" s="10"/>
      <c r="K310" s="22">
        <v>63456</v>
      </c>
      <c r="M310" s="7" t="s">
        <v>56</v>
      </c>
      <c r="N310" s="31"/>
      <c r="O310" s="10"/>
      <c r="P310" s="10"/>
      <c r="R310" s="10"/>
    </row>
    <row r="311" spans="1:18" ht="12.75">
      <c r="A311" s="7" t="s">
        <v>20</v>
      </c>
      <c r="C311" s="9">
        <v>68748</v>
      </c>
      <c r="D311" s="10">
        <v>26278</v>
      </c>
      <c r="E311" s="10">
        <v>12978</v>
      </c>
      <c r="F311" s="11">
        <v>8331</v>
      </c>
      <c r="G311" s="10">
        <v>1533</v>
      </c>
      <c r="H311" s="47">
        <v>20034</v>
      </c>
      <c r="I311" s="10">
        <v>-406</v>
      </c>
      <c r="J311" s="10"/>
      <c r="K311" s="22">
        <v>68240</v>
      </c>
      <c r="M311" s="7" t="s">
        <v>57</v>
      </c>
      <c r="N311" s="31"/>
      <c r="O311" s="10"/>
      <c r="P311" s="10"/>
      <c r="R311" s="10"/>
    </row>
    <row r="312" spans="1:18" ht="12.75">
      <c r="A312" s="7" t="s">
        <v>21</v>
      </c>
      <c r="C312" s="9">
        <v>60525</v>
      </c>
      <c r="D312" s="10">
        <v>23737</v>
      </c>
      <c r="E312" s="10">
        <v>10018</v>
      </c>
      <c r="F312" s="11">
        <v>5436</v>
      </c>
      <c r="G312" s="10">
        <v>1533</v>
      </c>
      <c r="H312" s="47">
        <v>20034</v>
      </c>
      <c r="I312" s="10">
        <v>-233</v>
      </c>
      <c r="J312" s="10"/>
      <c r="K312" s="22">
        <v>60559</v>
      </c>
      <c r="M312" s="7" t="s">
        <v>21</v>
      </c>
      <c r="N312" s="31"/>
      <c r="O312" s="10"/>
      <c r="P312" s="10"/>
      <c r="R312" s="10"/>
    </row>
    <row r="313" spans="1:18" ht="12.75">
      <c r="A313" s="7" t="s">
        <v>22</v>
      </c>
      <c r="C313" s="9">
        <v>62080</v>
      </c>
      <c r="D313" s="10">
        <v>26816</v>
      </c>
      <c r="E313" s="10">
        <v>7108</v>
      </c>
      <c r="F313" s="11">
        <v>4333</v>
      </c>
      <c r="G313" s="10">
        <v>1533</v>
      </c>
      <c r="H313" s="47">
        <v>20034</v>
      </c>
      <c r="I313" s="10">
        <v>2257</v>
      </c>
      <c r="J313" s="10"/>
      <c r="K313" s="22">
        <v>65209</v>
      </c>
      <c r="M313" s="7" t="s">
        <v>58</v>
      </c>
      <c r="N313" s="31"/>
      <c r="O313" s="10"/>
      <c r="P313" s="10"/>
      <c r="R313" s="10"/>
    </row>
    <row r="314" spans="1:18" ht="12.75">
      <c r="A314" s="7" t="s">
        <v>23</v>
      </c>
      <c r="C314" s="9">
        <v>58510</v>
      </c>
      <c r="D314" s="10">
        <v>26580</v>
      </c>
      <c r="E314" s="10">
        <v>5757</v>
      </c>
      <c r="F314" s="11">
        <v>2023</v>
      </c>
      <c r="G314" s="10">
        <v>1533</v>
      </c>
      <c r="H314" s="47">
        <v>20034</v>
      </c>
      <c r="I314" s="10">
        <v>2583</v>
      </c>
      <c r="J314" s="10"/>
      <c r="K314" s="22">
        <v>62085</v>
      </c>
      <c r="M314" s="7" t="s">
        <v>62</v>
      </c>
      <c r="N314" s="31"/>
      <c r="O314" s="10"/>
      <c r="P314" s="10"/>
      <c r="R314" s="10"/>
    </row>
    <row r="315" spans="1:18" ht="12.75">
      <c r="A315" s="7" t="s">
        <v>24</v>
      </c>
      <c r="C315" s="9">
        <v>58042</v>
      </c>
      <c r="D315" s="10">
        <v>25514</v>
      </c>
      <c r="E315" s="10">
        <v>5093</v>
      </c>
      <c r="F315" s="11">
        <v>2490</v>
      </c>
      <c r="G315" s="10">
        <v>1533</v>
      </c>
      <c r="H315" s="47">
        <v>20034</v>
      </c>
      <c r="I315" s="10">
        <v>3378</v>
      </c>
      <c r="J315" s="10"/>
      <c r="K315" s="22">
        <v>62302</v>
      </c>
      <c r="M315" s="7" t="s">
        <v>59</v>
      </c>
      <c r="N315" s="31"/>
      <c r="O315" s="10"/>
      <c r="P315" s="10"/>
      <c r="R315" s="10"/>
    </row>
    <row r="316" spans="1:18" ht="12.75">
      <c r="A316" s="7" t="s">
        <v>25</v>
      </c>
      <c r="C316" s="9">
        <v>60136</v>
      </c>
      <c r="D316" s="10">
        <v>25573</v>
      </c>
      <c r="E316" s="10">
        <v>5806</v>
      </c>
      <c r="F316" s="11">
        <v>3453</v>
      </c>
      <c r="G316" s="10">
        <v>1533</v>
      </c>
      <c r="H316" s="47">
        <v>20034</v>
      </c>
      <c r="I316" s="10">
        <v>3737</v>
      </c>
      <c r="J316" s="10"/>
      <c r="K316" s="22">
        <v>65295</v>
      </c>
      <c r="M316" s="7" t="s">
        <v>25</v>
      </c>
      <c r="N316" s="31"/>
      <c r="O316" s="10"/>
      <c r="P316" s="10"/>
      <c r="R316" s="10"/>
    </row>
    <row r="317" spans="1:18" ht="12.75">
      <c r="A317" s="7" t="s">
        <v>26</v>
      </c>
      <c r="C317" s="9">
        <v>62689</v>
      </c>
      <c r="D317" s="10">
        <v>26071</v>
      </c>
      <c r="E317" s="10">
        <v>6837</v>
      </c>
      <c r="F317" s="11">
        <v>4799</v>
      </c>
      <c r="G317" s="10">
        <v>1533</v>
      </c>
      <c r="H317" s="47">
        <v>20034</v>
      </c>
      <c r="I317" s="10">
        <v>3414</v>
      </c>
      <c r="J317" s="10"/>
      <c r="K317" s="22">
        <v>67158</v>
      </c>
      <c r="M317" s="7" t="s">
        <v>26</v>
      </c>
      <c r="N317" s="31"/>
      <c r="O317" s="10"/>
      <c r="P317" s="10"/>
      <c r="R317" s="10"/>
    </row>
    <row r="318" spans="1:18" ht="12.75">
      <c r="A318" s="7" t="s">
        <v>27</v>
      </c>
      <c r="C318" s="9">
        <v>63091</v>
      </c>
      <c r="D318" s="10">
        <v>27302</v>
      </c>
      <c r="E318" s="10">
        <v>8106</v>
      </c>
      <c r="F318" s="11">
        <v>4819</v>
      </c>
      <c r="G318" s="10">
        <v>1533</v>
      </c>
      <c r="H318" s="47">
        <v>20034</v>
      </c>
      <c r="I318" s="10">
        <v>1298</v>
      </c>
      <c r="J318" s="10"/>
      <c r="K318" s="22">
        <v>65218</v>
      </c>
      <c r="M318" s="7" t="s">
        <v>60</v>
      </c>
      <c r="N318" s="31"/>
      <c r="O318" s="10"/>
      <c r="P318" s="10"/>
      <c r="R318" s="10"/>
    </row>
    <row r="319" spans="1:18" ht="12.75">
      <c r="A319" s="7" t="s">
        <v>28</v>
      </c>
      <c r="C319" s="9">
        <v>66974</v>
      </c>
      <c r="D319" s="10">
        <v>27075</v>
      </c>
      <c r="E319" s="10">
        <v>11259</v>
      </c>
      <c r="F319" s="11">
        <v>5878</v>
      </c>
      <c r="G319" s="10">
        <v>1533</v>
      </c>
      <c r="H319" s="47">
        <v>20034</v>
      </c>
      <c r="I319" s="10">
        <v>1194</v>
      </c>
      <c r="J319" s="10"/>
      <c r="K319" s="22">
        <v>68618</v>
      </c>
      <c r="M319" s="7" t="s">
        <v>28</v>
      </c>
      <c r="N319" s="31"/>
      <c r="O319" s="10"/>
      <c r="P319" s="10"/>
      <c r="R319" s="10"/>
    </row>
    <row r="320" spans="1:18" ht="12.75">
      <c r="A320" s="7" t="s">
        <v>29</v>
      </c>
      <c r="C320" s="9">
        <v>65518</v>
      </c>
      <c r="D320" s="10">
        <v>24916</v>
      </c>
      <c r="E320" s="10">
        <v>12476</v>
      </c>
      <c r="F320" s="11">
        <v>6359</v>
      </c>
      <c r="G320" s="10">
        <v>1533</v>
      </c>
      <c r="H320" s="47">
        <v>20034</v>
      </c>
      <c r="I320" s="10">
        <v>200</v>
      </c>
      <c r="J320" s="10"/>
      <c r="K320" s="22">
        <v>65913</v>
      </c>
      <c r="M320" s="7" t="s">
        <v>29</v>
      </c>
      <c r="N320" s="31"/>
      <c r="O320" s="10"/>
      <c r="P320" s="10"/>
      <c r="R320" s="10"/>
    </row>
    <row r="321" spans="1:18" ht="12.75">
      <c r="A321" s="49">
        <v>2018</v>
      </c>
      <c r="B321" s="71"/>
      <c r="C321" s="72"/>
      <c r="D321" s="46"/>
      <c r="E321" s="74"/>
      <c r="F321" s="74"/>
      <c r="G321" s="74"/>
      <c r="H321" s="73"/>
      <c r="I321" s="73"/>
      <c r="J321" s="73"/>
      <c r="K321" s="75"/>
      <c r="L321" s="71"/>
      <c r="M321" s="49">
        <v>2018</v>
      </c>
      <c r="N321" s="31"/>
      <c r="O321" s="10"/>
      <c r="P321" s="10"/>
      <c r="R321" s="10"/>
    </row>
    <row r="322" spans="1:18" ht="12.75">
      <c r="A322" s="7" t="s">
        <v>18</v>
      </c>
      <c r="C322" s="9">
        <v>67572</v>
      </c>
      <c r="D322" s="10">
        <v>23688</v>
      </c>
      <c r="E322" s="10">
        <v>14937</v>
      </c>
      <c r="F322" s="11">
        <v>6994</v>
      </c>
      <c r="G322" s="10">
        <v>1519</v>
      </c>
      <c r="H322" s="47">
        <v>19881</v>
      </c>
      <c r="I322" s="10">
        <v>554</v>
      </c>
      <c r="J322" s="10"/>
      <c r="K322" s="22">
        <v>68271</v>
      </c>
      <c r="M322" s="7" t="s">
        <v>55</v>
      </c>
      <c r="N322" s="31"/>
      <c r="O322" s="10"/>
      <c r="P322" s="10"/>
      <c r="R322" s="10"/>
    </row>
    <row r="323" spans="1:18" ht="12.75">
      <c r="A323" s="7" t="s">
        <v>19</v>
      </c>
      <c r="C323" s="9">
        <v>67821</v>
      </c>
      <c r="D323" s="10">
        <v>23092</v>
      </c>
      <c r="E323" s="10">
        <v>15123</v>
      </c>
      <c r="F323" s="11">
        <v>8717</v>
      </c>
      <c r="G323" s="10">
        <v>1519</v>
      </c>
      <c r="H323" s="47">
        <v>19881</v>
      </c>
      <c r="I323" s="10">
        <v>-511</v>
      </c>
      <c r="J323" s="10"/>
      <c r="K323" s="22">
        <v>67339</v>
      </c>
      <c r="M323" s="7" t="s">
        <v>56</v>
      </c>
      <c r="N323" s="31"/>
      <c r="O323" s="10"/>
      <c r="R323" s="10"/>
    </row>
    <row r="324" spans="1:18" ht="12.75">
      <c r="A324" s="7" t="s">
        <v>20</v>
      </c>
      <c r="C324" s="9">
        <v>72735</v>
      </c>
      <c r="D324" s="10">
        <v>25715</v>
      </c>
      <c r="E324" s="10">
        <v>15412</v>
      </c>
      <c r="F324" s="11">
        <v>11318</v>
      </c>
      <c r="G324" s="10">
        <v>1519</v>
      </c>
      <c r="H324" s="47">
        <v>19881</v>
      </c>
      <c r="I324" s="10">
        <v>-1111</v>
      </c>
      <c r="J324" s="10"/>
      <c r="K324" s="22">
        <v>71501</v>
      </c>
      <c r="M324" s="7" t="s">
        <v>57</v>
      </c>
      <c r="N324" s="31"/>
      <c r="O324" s="10"/>
      <c r="R324" s="10"/>
    </row>
    <row r="325" spans="1:18" ht="12.75">
      <c r="A325" s="7" t="s">
        <v>21</v>
      </c>
      <c r="C325" s="9">
        <v>61874</v>
      </c>
      <c r="D325" s="10">
        <v>25469</v>
      </c>
      <c r="E325" s="10">
        <v>8401</v>
      </c>
      <c r="F325" s="11">
        <v>6287</v>
      </c>
      <c r="G325" s="10">
        <v>1519</v>
      </c>
      <c r="H325" s="47">
        <v>19881</v>
      </c>
      <c r="I325" s="10">
        <v>318</v>
      </c>
      <c r="J325" s="10"/>
      <c r="K325" s="22">
        <v>62475</v>
      </c>
      <c r="M325" s="7" t="s">
        <v>21</v>
      </c>
      <c r="N325" s="31"/>
      <c r="O325" s="10"/>
      <c r="P325" s="10"/>
      <c r="R325" s="10"/>
    </row>
    <row r="326" spans="1:18" ht="12.75">
      <c r="A326" s="7" t="s">
        <v>22</v>
      </c>
      <c r="C326" s="9">
        <v>59936</v>
      </c>
      <c r="D326" s="10">
        <v>25469</v>
      </c>
      <c r="E326" s="10">
        <v>5746</v>
      </c>
      <c r="F326" s="11">
        <v>3557</v>
      </c>
      <c r="G326" s="10">
        <v>1519</v>
      </c>
      <c r="H326" s="47">
        <v>19881</v>
      </c>
      <c r="I326" s="10">
        <v>3764</v>
      </c>
      <c r="J326" s="10"/>
      <c r="K326" s="22">
        <v>64830</v>
      </c>
      <c r="M326" s="7" t="s">
        <v>58</v>
      </c>
      <c r="N326" s="31"/>
      <c r="O326" s="10"/>
      <c r="P326" s="10"/>
      <c r="R326" s="10"/>
    </row>
    <row r="327" spans="1:18" ht="12.75">
      <c r="A327" s="7" t="s">
        <v>23</v>
      </c>
      <c r="C327" s="9">
        <v>55855</v>
      </c>
      <c r="D327" s="10">
        <v>24065</v>
      </c>
      <c r="E327" s="10">
        <v>4751</v>
      </c>
      <c r="F327" s="11">
        <v>1596</v>
      </c>
      <c r="G327" s="10">
        <v>1519</v>
      </c>
      <c r="H327" s="47">
        <v>19881</v>
      </c>
      <c r="I327" s="10">
        <v>4043</v>
      </c>
      <c r="J327" s="10"/>
      <c r="K327" s="22">
        <v>61235</v>
      </c>
      <c r="M327" s="7" t="s">
        <v>62</v>
      </c>
      <c r="N327" s="31"/>
      <c r="O327" s="10"/>
      <c r="P327" s="10"/>
      <c r="R327" s="10"/>
    </row>
    <row r="328" spans="1:18" ht="12.75">
      <c r="A328" s="7" t="s">
        <v>24</v>
      </c>
      <c r="C328" s="9">
        <v>58846</v>
      </c>
      <c r="D328" s="10">
        <v>25713</v>
      </c>
      <c r="E328" s="10">
        <v>4583</v>
      </c>
      <c r="F328" s="11">
        <v>3251</v>
      </c>
      <c r="G328" s="10">
        <v>1519</v>
      </c>
      <c r="H328" s="47">
        <v>19881</v>
      </c>
      <c r="I328" s="10">
        <v>3898</v>
      </c>
      <c r="J328" s="10"/>
      <c r="K328" s="22">
        <v>63786</v>
      </c>
      <c r="M328" s="7" t="s">
        <v>59</v>
      </c>
      <c r="N328" s="31"/>
      <c r="O328" s="10"/>
      <c r="P328" s="10"/>
      <c r="R328" s="10"/>
    </row>
    <row r="329" spans="1:18" ht="12.75">
      <c r="A329" s="7" t="s">
        <v>25</v>
      </c>
      <c r="C329" s="9">
        <v>60343</v>
      </c>
      <c r="D329" s="10">
        <v>26941</v>
      </c>
      <c r="E329" s="10">
        <v>4956</v>
      </c>
      <c r="F329" s="11">
        <v>3490</v>
      </c>
      <c r="G329" s="10">
        <v>1519</v>
      </c>
      <c r="H329" s="47">
        <v>19881</v>
      </c>
      <c r="I329" s="10">
        <v>3556</v>
      </c>
      <c r="J329" s="10"/>
      <c r="K329" s="22">
        <v>65234</v>
      </c>
      <c r="M329" s="7" t="s">
        <v>25</v>
      </c>
      <c r="N329" s="31"/>
      <c r="O329" s="10"/>
      <c r="P329" s="10"/>
      <c r="R329" s="10"/>
    </row>
    <row r="330" spans="1:18" ht="12.75">
      <c r="A330" s="7" t="s">
        <v>26</v>
      </c>
      <c r="C330" s="9">
        <v>57890</v>
      </c>
      <c r="D330" s="10">
        <v>25079</v>
      </c>
      <c r="E330" s="10">
        <v>6242</v>
      </c>
      <c r="F330" s="11">
        <v>3566</v>
      </c>
      <c r="G330" s="10">
        <v>1519</v>
      </c>
      <c r="H330" s="47">
        <v>19881</v>
      </c>
      <c r="I330" s="10">
        <v>1603</v>
      </c>
      <c r="J330" s="10"/>
      <c r="K330" s="22">
        <v>60090</v>
      </c>
      <c r="M330" s="7" t="s">
        <v>26</v>
      </c>
      <c r="N330" s="31"/>
      <c r="O330" s="10"/>
      <c r="P330" s="10"/>
      <c r="R330" s="10"/>
    </row>
    <row r="331" spans="1:18" ht="12.75">
      <c r="A331" s="7" t="s">
        <v>27</v>
      </c>
      <c r="C331" s="9">
        <v>64013</v>
      </c>
      <c r="D331" s="10">
        <v>28365</v>
      </c>
      <c r="E331" s="10">
        <v>8349</v>
      </c>
      <c r="F331" s="11">
        <v>4928</v>
      </c>
      <c r="G331" s="10">
        <v>1519</v>
      </c>
      <c r="H331" s="47">
        <v>19881</v>
      </c>
      <c r="I331" s="10">
        <v>971</v>
      </c>
      <c r="J331" s="10"/>
      <c r="K331" s="22">
        <v>65535</v>
      </c>
      <c r="M331" s="7" t="s">
        <v>60</v>
      </c>
      <c r="N331" s="31"/>
      <c r="O331" s="10"/>
      <c r="P331" s="10"/>
      <c r="R331" s="10"/>
    </row>
    <row r="332" spans="1:18" ht="12.75">
      <c r="A332" s="7" t="s">
        <v>28</v>
      </c>
      <c r="C332" s="9">
        <v>66785</v>
      </c>
      <c r="D332" s="10">
        <v>26642</v>
      </c>
      <c r="E332" s="10">
        <v>11529</v>
      </c>
      <c r="F332" s="11">
        <v>5399</v>
      </c>
      <c r="G332" s="10">
        <v>1519</v>
      </c>
      <c r="H332" s="47">
        <v>19881</v>
      </c>
      <c r="I332" s="10">
        <v>1816</v>
      </c>
      <c r="J332" s="10"/>
      <c r="K332" s="22">
        <v>69365</v>
      </c>
      <c r="M332" s="7" t="s">
        <v>28</v>
      </c>
      <c r="N332" s="31"/>
      <c r="O332" s="10"/>
      <c r="P332" s="10"/>
      <c r="R332" s="10"/>
    </row>
    <row r="333" spans="1:18" ht="12.75">
      <c r="A333" s="7" t="s">
        <v>29</v>
      </c>
      <c r="C333" s="9">
        <v>66017</v>
      </c>
      <c r="D333" s="10">
        <v>24687</v>
      </c>
      <c r="E333" s="10">
        <v>12327</v>
      </c>
      <c r="F333" s="11">
        <v>7698</v>
      </c>
      <c r="G333" s="10">
        <v>1519</v>
      </c>
      <c r="H333" s="47">
        <v>19881</v>
      </c>
      <c r="I333" s="10">
        <v>-95</v>
      </c>
      <c r="J333" s="10"/>
      <c r="K333" s="22">
        <v>65906</v>
      </c>
      <c r="M333" s="7" t="s">
        <v>29</v>
      </c>
      <c r="N333" s="31"/>
      <c r="O333" s="10"/>
      <c r="P333" s="10"/>
      <c r="R333" s="10"/>
    </row>
    <row r="334" spans="1:18" ht="12.75">
      <c r="A334" s="49">
        <v>2019</v>
      </c>
      <c r="B334" s="71"/>
      <c r="C334" s="72"/>
      <c r="D334" s="46"/>
      <c r="E334" s="74"/>
      <c r="F334" s="74"/>
      <c r="G334" s="74"/>
      <c r="H334" s="73"/>
      <c r="I334" s="73"/>
      <c r="J334" s="71"/>
      <c r="K334" s="75"/>
      <c r="L334" s="71"/>
      <c r="M334" s="49">
        <v>2019</v>
      </c>
      <c r="N334" s="31"/>
      <c r="O334" s="10"/>
      <c r="P334" s="10"/>
      <c r="R334" s="10"/>
    </row>
    <row r="335" spans="1:18" ht="12.75">
      <c r="A335" s="7" t="s">
        <v>18</v>
      </c>
      <c r="C335" s="9">
        <v>68878</v>
      </c>
      <c r="D335" s="10">
        <v>24798</v>
      </c>
      <c r="E335" s="10">
        <v>14160</v>
      </c>
      <c r="F335" s="11">
        <v>8074</v>
      </c>
      <c r="G335" s="10">
        <v>1557</v>
      </c>
      <c r="H335" s="47">
        <v>20872</v>
      </c>
      <c r="I335" s="10">
        <v>-582</v>
      </c>
      <c r="J335" s="10"/>
      <c r="K335" s="22">
        <v>68153</v>
      </c>
      <c r="M335" s="7" t="s">
        <v>55</v>
      </c>
      <c r="N335" s="31"/>
      <c r="O335" s="10"/>
      <c r="P335" s="10"/>
      <c r="R335" s="10"/>
    </row>
    <row r="336" spans="1:18" ht="12.75">
      <c r="A336" s="7" t="s">
        <v>19</v>
      </c>
      <c r="C336" s="9">
        <v>61811</v>
      </c>
      <c r="D336" s="10">
        <v>21995</v>
      </c>
      <c r="E336" s="10">
        <v>10950</v>
      </c>
      <c r="F336" s="11">
        <v>6265</v>
      </c>
      <c r="G336" s="10">
        <v>1557</v>
      </c>
      <c r="H336" s="47">
        <v>20872</v>
      </c>
      <c r="I336" s="10">
        <v>172</v>
      </c>
      <c r="J336" s="10"/>
      <c r="K336" s="22">
        <v>62170</v>
      </c>
      <c r="M336" s="7" t="s">
        <v>56</v>
      </c>
      <c r="N336" s="31"/>
      <c r="O336" s="10"/>
      <c r="P336" s="10"/>
      <c r="R336" s="10"/>
    </row>
    <row r="337" spans="1:18" ht="12.75">
      <c r="A337" s="7" t="s">
        <v>20</v>
      </c>
      <c r="C337" s="9">
        <v>62469</v>
      </c>
      <c r="D337" s="10">
        <v>24922</v>
      </c>
      <c r="E337" s="10">
        <v>10707</v>
      </c>
      <c r="F337" s="11">
        <v>5131</v>
      </c>
      <c r="G337" s="10">
        <v>1557</v>
      </c>
      <c r="H337" s="47">
        <v>20872</v>
      </c>
      <c r="I337" s="10">
        <v>-719</v>
      </c>
      <c r="J337" s="10"/>
      <c r="K337" s="22">
        <v>61591</v>
      </c>
      <c r="M337" s="7" t="s">
        <v>57</v>
      </c>
      <c r="N337" s="31"/>
      <c r="O337" s="10"/>
      <c r="P337" s="10"/>
      <c r="R337" s="10"/>
    </row>
    <row r="338" spans="1:18" ht="12.75">
      <c r="A338" s="7" t="s">
        <v>21</v>
      </c>
      <c r="C338" s="9">
        <v>62495</v>
      </c>
      <c r="D338" s="10">
        <v>26501</v>
      </c>
      <c r="E338" s="10">
        <v>7845</v>
      </c>
      <c r="F338" s="11">
        <v>3646</v>
      </c>
      <c r="G338" s="10">
        <v>1557</v>
      </c>
      <c r="H338" s="47">
        <v>20872</v>
      </c>
      <c r="I338" s="10">
        <v>2074</v>
      </c>
      <c r="J338" s="10"/>
      <c r="K338" s="22">
        <v>65407</v>
      </c>
      <c r="M338" s="7" t="s">
        <v>21</v>
      </c>
      <c r="N338" s="31"/>
      <c r="O338" s="10"/>
      <c r="P338" s="10"/>
      <c r="R338" s="10"/>
    </row>
    <row r="339" spans="1:18" ht="12.75">
      <c r="A339" s="7" t="s">
        <v>22</v>
      </c>
      <c r="C339" s="9">
        <v>63338</v>
      </c>
      <c r="D339" s="10">
        <v>29857</v>
      </c>
      <c r="E339" s="10">
        <v>7361</v>
      </c>
      <c r="F339" s="11">
        <v>2021</v>
      </c>
      <c r="G339" s="10">
        <v>1557</v>
      </c>
      <c r="H339" s="47">
        <v>20872</v>
      </c>
      <c r="I339" s="10">
        <v>1670</v>
      </c>
      <c r="J339" s="10"/>
      <c r="K339" s="22">
        <v>65763</v>
      </c>
      <c r="M339" s="7" t="s">
        <v>58</v>
      </c>
      <c r="N339" s="31"/>
      <c r="O339" s="10"/>
      <c r="P339" s="10"/>
      <c r="R339" s="10"/>
    </row>
    <row r="340" spans="1:18" ht="12.75">
      <c r="A340" s="7" t="s">
        <v>23</v>
      </c>
      <c r="C340" s="9">
        <v>60270</v>
      </c>
      <c r="D340" s="10">
        <v>27848</v>
      </c>
      <c r="E340" s="10">
        <v>5295</v>
      </c>
      <c r="F340" s="11">
        <v>725</v>
      </c>
      <c r="G340" s="10">
        <v>1557</v>
      </c>
      <c r="H340" s="47">
        <v>20872</v>
      </c>
      <c r="I340" s="10">
        <v>3974</v>
      </c>
      <c r="J340" s="10"/>
      <c r="K340" s="22">
        <v>65703</v>
      </c>
      <c r="M340" s="7" t="s">
        <v>62</v>
      </c>
      <c r="N340" s="31"/>
      <c r="O340" s="10"/>
      <c r="P340" s="10"/>
      <c r="R340" s="10"/>
    </row>
    <row r="341" spans="1:18" ht="12.75">
      <c r="A341" s="7" t="s">
        <v>24</v>
      </c>
      <c r="C341" s="9">
        <v>57038</v>
      </c>
      <c r="D341" s="10">
        <v>25618</v>
      </c>
      <c r="E341" s="10">
        <v>5171</v>
      </c>
      <c r="F341" s="11">
        <v>463</v>
      </c>
      <c r="G341" s="10">
        <v>1557</v>
      </c>
      <c r="H341" s="47">
        <v>20872</v>
      </c>
      <c r="I341" s="10">
        <v>3357</v>
      </c>
      <c r="J341" s="10"/>
      <c r="K341" s="22">
        <v>61386</v>
      </c>
      <c r="M341" s="7" t="s">
        <v>59</v>
      </c>
      <c r="N341" s="31"/>
      <c r="O341" s="10"/>
      <c r="P341" s="10"/>
      <c r="R341" s="10"/>
    </row>
    <row r="342" spans="1:18" ht="12.75">
      <c r="A342" s="7" t="s">
        <v>25</v>
      </c>
      <c r="C342" s="9">
        <v>60858</v>
      </c>
      <c r="D342" s="10">
        <v>27501</v>
      </c>
      <c r="E342" s="10">
        <v>5791</v>
      </c>
      <c r="F342" s="11">
        <v>687</v>
      </c>
      <c r="G342" s="10">
        <v>1557</v>
      </c>
      <c r="H342" s="47">
        <v>20872</v>
      </c>
      <c r="I342" s="10">
        <v>4452</v>
      </c>
      <c r="J342" s="10"/>
      <c r="K342" s="22">
        <v>66740</v>
      </c>
      <c r="M342" s="7" t="s">
        <v>25</v>
      </c>
      <c r="N342" s="31"/>
      <c r="O342" s="10"/>
      <c r="P342" s="10"/>
      <c r="R342" s="10"/>
    </row>
    <row r="343" spans="1:18" ht="12.75">
      <c r="A343" s="7" t="s">
        <v>26</v>
      </c>
      <c r="C343" s="9">
        <v>57482</v>
      </c>
      <c r="D343" s="10">
        <v>25506</v>
      </c>
      <c r="E343" s="10">
        <v>6201</v>
      </c>
      <c r="F343" s="11">
        <v>968</v>
      </c>
      <c r="G343" s="10">
        <v>1557</v>
      </c>
      <c r="H343" s="47">
        <v>20872</v>
      </c>
      <c r="I343" s="10">
        <v>2378</v>
      </c>
      <c r="J343" s="10"/>
      <c r="K343" s="22">
        <v>60792</v>
      </c>
      <c r="M343" s="7" t="s">
        <v>26</v>
      </c>
      <c r="N343" s="31"/>
      <c r="O343" s="10"/>
      <c r="P343" s="10"/>
      <c r="R343" s="10"/>
    </row>
    <row r="344" spans="1:18" ht="12.75">
      <c r="A344" s="7" t="s">
        <v>27</v>
      </c>
      <c r="C344" s="9">
        <v>63487</v>
      </c>
      <c r="D344" s="10">
        <v>27528</v>
      </c>
      <c r="E344" s="10">
        <v>8981</v>
      </c>
      <c r="F344" s="11">
        <v>1884</v>
      </c>
      <c r="G344" s="10">
        <v>1557</v>
      </c>
      <c r="H344" s="47">
        <v>20872</v>
      </c>
      <c r="I344" s="10">
        <v>2665</v>
      </c>
      <c r="J344" s="10"/>
      <c r="K344" s="22">
        <v>67183</v>
      </c>
      <c r="M344" s="7" t="s">
        <v>60</v>
      </c>
      <c r="N344" s="31"/>
      <c r="O344" s="10"/>
      <c r="P344" s="10"/>
      <c r="R344" s="10"/>
    </row>
    <row r="345" spans="1:18" ht="12.75">
      <c r="A345" s="7" t="s">
        <v>28</v>
      </c>
      <c r="C345" s="9">
        <v>64191</v>
      </c>
      <c r="D345" s="10">
        <v>25349</v>
      </c>
      <c r="E345" s="10">
        <v>10955</v>
      </c>
      <c r="F345" s="11">
        <v>3604</v>
      </c>
      <c r="G345" s="10">
        <v>1557</v>
      </c>
      <c r="H345" s="47">
        <v>20872</v>
      </c>
      <c r="I345" s="10">
        <v>1854</v>
      </c>
      <c r="J345" s="10"/>
      <c r="K345" s="22">
        <v>66651</v>
      </c>
      <c r="M345" s="7" t="s">
        <v>28</v>
      </c>
      <c r="N345" s="31"/>
      <c r="O345" s="10"/>
      <c r="P345" s="10"/>
      <c r="R345" s="10"/>
    </row>
    <row r="346" spans="1:18" ht="12.75">
      <c r="A346" s="7" t="s">
        <v>29</v>
      </c>
      <c r="C346" s="9">
        <v>61864</v>
      </c>
      <c r="D346" s="10">
        <v>24297</v>
      </c>
      <c r="E346" s="10">
        <v>10903</v>
      </c>
      <c r="F346" s="11">
        <v>4610</v>
      </c>
      <c r="G346" s="10">
        <v>1557</v>
      </c>
      <c r="H346" s="47">
        <v>20872</v>
      </c>
      <c r="I346" s="10">
        <v>-374</v>
      </c>
      <c r="J346" s="10"/>
      <c r="K346" s="22">
        <v>61560</v>
      </c>
      <c r="M346" s="7" t="s">
        <v>29</v>
      </c>
      <c r="N346" s="31"/>
      <c r="O346" s="10"/>
      <c r="P346" s="10"/>
      <c r="R346" s="10"/>
    </row>
    <row r="347" spans="1:18" ht="12.75">
      <c r="A347" s="49">
        <v>2020</v>
      </c>
      <c r="B347" s="71"/>
      <c r="C347" s="72"/>
      <c r="D347" s="46"/>
      <c r="E347" s="74"/>
      <c r="F347" s="74"/>
      <c r="G347" s="74"/>
      <c r="H347" s="74"/>
      <c r="I347" s="74"/>
      <c r="J347" s="71"/>
      <c r="K347" s="75"/>
      <c r="L347" s="71"/>
      <c r="M347" s="49">
        <v>2020</v>
      </c>
      <c r="N347" s="31"/>
      <c r="O347" s="10"/>
      <c r="P347" s="10"/>
      <c r="R347" s="10"/>
    </row>
    <row r="348" spans="1:18" ht="12.75">
      <c r="A348" s="7" t="s">
        <v>18</v>
      </c>
      <c r="C348" s="9">
        <v>59421</v>
      </c>
      <c r="D348" s="10">
        <v>23173</v>
      </c>
      <c r="E348" s="10">
        <v>9697</v>
      </c>
      <c r="F348" s="11">
        <v>4525</v>
      </c>
      <c r="G348" s="10">
        <v>1560</v>
      </c>
      <c r="H348" s="47">
        <v>21587</v>
      </c>
      <c r="I348" s="10">
        <v>-1120</v>
      </c>
      <c r="J348" s="10"/>
      <c r="K348" s="22">
        <v>58025</v>
      </c>
      <c r="M348" s="7" t="s">
        <v>55</v>
      </c>
      <c r="N348" s="31"/>
      <c r="O348" s="10"/>
      <c r="P348" s="10"/>
      <c r="R348" s="10"/>
    </row>
    <row r="349" spans="1:18" ht="12.75">
      <c r="A349" s="7" t="s">
        <v>19</v>
      </c>
      <c r="C349" s="9">
        <v>58785</v>
      </c>
      <c r="D349" s="10">
        <v>21920</v>
      </c>
      <c r="E349" s="10">
        <v>9566</v>
      </c>
      <c r="F349" s="11">
        <v>4789</v>
      </c>
      <c r="G349" s="10">
        <v>1560</v>
      </c>
      <c r="H349" s="47">
        <v>21587</v>
      </c>
      <c r="I349" s="10">
        <v>-637</v>
      </c>
      <c r="J349" s="10"/>
      <c r="K349" s="22">
        <v>57992</v>
      </c>
      <c r="M349" s="7" t="s">
        <v>56</v>
      </c>
      <c r="N349" s="31"/>
      <c r="O349" s="10"/>
      <c r="P349" s="10"/>
      <c r="R349" s="10"/>
    </row>
    <row r="350" spans="1:18" ht="12.75">
      <c r="A350" s="7" t="s">
        <v>20</v>
      </c>
      <c r="C350" s="9">
        <v>59291</v>
      </c>
      <c r="D350" s="10">
        <v>21689</v>
      </c>
      <c r="E350" s="10">
        <v>9279</v>
      </c>
      <c r="F350" s="11">
        <v>4246</v>
      </c>
      <c r="G350" s="10">
        <v>1560</v>
      </c>
      <c r="H350" s="47">
        <v>21587</v>
      </c>
      <c r="I350" s="10">
        <v>931</v>
      </c>
      <c r="J350" s="10"/>
      <c r="K350" s="22">
        <v>60451</v>
      </c>
      <c r="M350" s="7" t="s">
        <v>57</v>
      </c>
      <c r="N350" s="31"/>
      <c r="O350" s="10"/>
      <c r="P350" s="10"/>
      <c r="R350" s="10"/>
    </row>
    <row r="351" spans="1:18" ht="12.75">
      <c r="A351" s="7" t="s">
        <v>21</v>
      </c>
      <c r="C351" s="9">
        <v>53945</v>
      </c>
      <c r="D351" s="10">
        <v>20393</v>
      </c>
      <c r="E351" s="10">
        <v>6796</v>
      </c>
      <c r="F351" s="11">
        <v>1606</v>
      </c>
      <c r="G351" s="10">
        <v>1560</v>
      </c>
      <c r="H351" s="47">
        <v>21587</v>
      </c>
      <c r="I351" s="10">
        <v>2004</v>
      </c>
      <c r="J351" s="10"/>
      <c r="K351" s="22">
        <v>56442</v>
      </c>
      <c r="M351" s="7" t="s">
        <v>21</v>
      </c>
      <c r="N351" s="31"/>
      <c r="O351" s="10"/>
      <c r="P351" s="10"/>
      <c r="R351" s="10"/>
    </row>
    <row r="352" spans="1:18" ht="12.75">
      <c r="A352" s="7" t="s">
        <v>22</v>
      </c>
      <c r="C352" s="9">
        <v>53744</v>
      </c>
      <c r="D352" s="10">
        <v>20319</v>
      </c>
      <c r="E352" s="10">
        <v>5673</v>
      </c>
      <c r="F352" s="11">
        <v>2547</v>
      </c>
      <c r="G352" s="10">
        <v>1560</v>
      </c>
      <c r="H352" s="47">
        <v>21587</v>
      </c>
      <c r="I352" s="10">
        <v>2058</v>
      </c>
      <c r="J352" s="10"/>
      <c r="K352" s="22">
        <v>56309</v>
      </c>
      <c r="M352" s="7" t="s">
        <v>58</v>
      </c>
      <c r="N352" s="31"/>
      <c r="O352" s="10"/>
      <c r="P352" s="10"/>
      <c r="R352" s="10"/>
    </row>
    <row r="353" spans="1:18" ht="12.75">
      <c r="A353" s="7" t="s">
        <v>23</v>
      </c>
      <c r="C353" s="9">
        <v>54487</v>
      </c>
      <c r="D353" s="10">
        <v>20746</v>
      </c>
      <c r="E353" s="10">
        <v>4855</v>
      </c>
      <c r="F353" s="11">
        <v>1769</v>
      </c>
      <c r="G353" s="10">
        <v>1560</v>
      </c>
      <c r="H353" s="47">
        <v>21587</v>
      </c>
      <c r="I353" s="10">
        <v>3970</v>
      </c>
      <c r="J353" s="10"/>
      <c r="K353" s="22">
        <v>59435</v>
      </c>
      <c r="M353" s="7" t="s">
        <v>62</v>
      </c>
      <c r="N353" s="31"/>
      <c r="O353" s="10"/>
      <c r="P353" s="10"/>
      <c r="R353" s="10"/>
    </row>
    <row r="354" spans="1:18" ht="12.75">
      <c r="A354" s="7" t="s">
        <v>24</v>
      </c>
      <c r="C354" s="9">
        <v>52960</v>
      </c>
      <c r="D354" s="10">
        <v>21986</v>
      </c>
      <c r="E354" s="10">
        <v>3619</v>
      </c>
      <c r="F354" s="11">
        <v>1958</v>
      </c>
      <c r="G354" s="10">
        <v>1560</v>
      </c>
      <c r="H354" s="47">
        <v>21587</v>
      </c>
      <c r="I354" s="10">
        <v>2251</v>
      </c>
      <c r="J354" s="10"/>
      <c r="K354" s="22">
        <v>55765</v>
      </c>
      <c r="M354" s="7" t="s">
        <v>59</v>
      </c>
      <c r="N354" s="31"/>
      <c r="O354" s="10"/>
      <c r="P354" s="10"/>
      <c r="R354" s="10"/>
    </row>
    <row r="355" spans="1:18" ht="12.75">
      <c r="A355" s="7" t="s">
        <v>25</v>
      </c>
      <c r="C355" s="9">
        <v>57405</v>
      </c>
      <c r="D355" s="10">
        <v>23579</v>
      </c>
      <c r="E355" s="10">
        <v>3873</v>
      </c>
      <c r="F355" s="11">
        <v>1871</v>
      </c>
      <c r="G355" s="10">
        <v>1560</v>
      </c>
      <c r="H355" s="47">
        <v>21587</v>
      </c>
      <c r="I355" s="10">
        <v>4934</v>
      </c>
      <c r="J355" s="10"/>
      <c r="K355" s="22">
        <v>63553</v>
      </c>
      <c r="M355" s="7" t="s">
        <v>25</v>
      </c>
      <c r="N355" s="31"/>
      <c r="O355" s="10"/>
      <c r="P355" s="10"/>
      <c r="R355" s="10"/>
    </row>
    <row r="356" spans="1:18" ht="12.75">
      <c r="A356" s="7" t="s">
        <v>26</v>
      </c>
      <c r="C356" s="9">
        <v>55621</v>
      </c>
      <c r="D356" s="10">
        <v>22882</v>
      </c>
      <c r="E356" s="10">
        <v>4880</v>
      </c>
      <c r="F356" s="11">
        <v>1425</v>
      </c>
      <c r="G356" s="10">
        <v>1560</v>
      </c>
      <c r="H356" s="47">
        <v>21587</v>
      </c>
      <c r="I356" s="10">
        <v>3287</v>
      </c>
      <c r="J356" s="10"/>
      <c r="K356" s="22">
        <v>59717</v>
      </c>
      <c r="M356" s="7" t="s">
        <v>26</v>
      </c>
      <c r="N356" s="31"/>
      <c r="O356" s="10"/>
      <c r="P356" s="10"/>
      <c r="R356" s="10"/>
    </row>
    <row r="357" spans="1:16" ht="15.75" customHeight="1">
      <c r="A357" s="7" t="s">
        <v>27</v>
      </c>
      <c r="C357" s="9">
        <v>57341</v>
      </c>
      <c r="D357" s="10">
        <v>22969</v>
      </c>
      <c r="E357" s="10">
        <v>6682</v>
      </c>
      <c r="F357" s="11">
        <v>1807</v>
      </c>
      <c r="G357" s="10">
        <v>1560</v>
      </c>
      <c r="H357" s="47">
        <v>21587</v>
      </c>
      <c r="I357" s="10">
        <v>2737</v>
      </c>
      <c r="J357" s="10"/>
      <c r="K357" s="22">
        <v>60751</v>
      </c>
      <c r="M357" s="7" t="s">
        <v>60</v>
      </c>
      <c r="N357" s="31"/>
      <c r="P357" s="10"/>
    </row>
    <row r="358" spans="1:16" ht="15.75" customHeight="1">
      <c r="A358" s="7" t="s">
        <v>28</v>
      </c>
      <c r="C358" s="9">
        <v>57122</v>
      </c>
      <c r="D358" s="10">
        <v>20654</v>
      </c>
      <c r="E358" s="10">
        <v>8260</v>
      </c>
      <c r="F358" s="11">
        <v>2611</v>
      </c>
      <c r="G358" s="10">
        <v>1560</v>
      </c>
      <c r="H358" s="47">
        <v>21587</v>
      </c>
      <c r="I358" s="10">
        <v>2449</v>
      </c>
      <c r="J358" s="10"/>
      <c r="K358" s="22">
        <v>60173</v>
      </c>
      <c r="M358" s="7" t="s">
        <v>28</v>
      </c>
      <c r="N358" s="31"/>
      <c r="P358" s="10"/>
    </row>
    <row r="359" spans="1:16" ht="15.75" customHeight="1">
      <c r="A359" s="7" t="s">
        <v>29</v>
      </c>
      <c r="C359" s="9">
        <v>60079</v>
      </c>
      <c r="D359" s="10">
        <v>20804</v>
      </c>
      <c r="E359" s="10">
        <v>10174</v>
      </c>
      <c r="F359" s="11">
        <v>4041</v>
      </c>
      <c r="G359" s="10">
        <v>1560</v>
      </c>
      <c r="H359" s="47">
        <v>21587</v>
      </c>
      <c r="I359" s="10">
        <v>1913</v>
      </c>
      <c r="J359" s="10"/>
      <c r="K359" s="22">
        <v>62463</v>
      </c>
      <c r="M359" s="7" t="s">
        <v>29</v>
      </c>
      <c r="N359" s="31"/>
      <c r="P359" s="10"/>
    </row>
    <row r="360" spans="1:18" ht="12.75">
      <c r="A360" s="49">
        <v>2021</v>
      </c>
      <c r="B360" s="71"/>
      <c r="C360" s="72"/>
      <c r="D360" s="46"/>
      <c r="E360" s="74"/>
      <c r="F360" s="74"/>
      <c r="G360" s="74"/>
      <c r="H360" s="74"/>
      <c r="I360" s="74"/>
      <c r="J360" s="71"/>
      <c r="K360" s="75"/>
      <c r="L360" s="71"/>
      <c r="M360" s="49">
        <v>2021</v>
      </c>
      <c r="N360" s="31"/>
      <c r="O360" s="10"/>
      <c r="P360" s="10"/>
      <c r="R360" s="10"/>
    </row>
    <row r="361" spans="1:18" ht="12.75">
      <c r="A361" s="7" t="s">
        <v>18</v>
      </c>
      <c r="C361" s="9">
        <v>64271</v>
      </c>
      <c r="D361" s="10">
        <v>18343</v>
      </c>
      <c r="E361" s="10">
        <v>12519</v>
      </c>
      <c r="F361" s="11">
        <v>6183</v>
      </c>
      <c r="G361" s="10">
        <v>1510</v>
      </c>
      <c r="H361" s="47">
        <v>24506</v>
      </c>
      <c r="I361" s="10">
        <v>1211</v>
      </c>
      <c r="J361" s="10"/>
      <c r="K361" s="22">
        <v>65779</v>
      </c>
      <c r="M361" s="7" t="s">
        <v>55</v>
      </c>
      <c r="N361" s="31"/>
      <c r="O361" s="10"/>
      <c r="P361" s="10"/>
      <c r="R361" s="10"/>
    </row>
    <row r="362" spans="1:18" s="17" customFormat="1" ht="12.75">
      <c r="A362" s="7" t="s">
        <v>19</v>
      </c>
      <c r="B362"/>
      <c r="C362" s="9">
        <v>61522</v>
      </c>
      <c r="D362" s="10">
        <v>18398</v>
      </c>
      <c r="E362" s="10">
        <v>11994</v>
      </c>
      <c r="F362" s="11">
        <v>5082</v>
      </c>
      <c r="G362" s="10">
        <v>1510</v>
      </c>
      <c r="H362" s="47">
        <v>24506</v>
      </c>
      <c r="I362" s="10">
        <v>32</v>
      </c>
      <c r="J362" s="10"/>
      <c r="K362" s="22">
        <v>61562</v>
      </c>
      <c r="L362"/>
      <c r="M362" s="7" t="s">
        <v>56</v>
      </c>
      <c r="N362" s="31"/>
      <c r="O362" s="13"/>
      <c r="P362" s="13"/>
      <c r="R362" s="13"/>
    </row>
    <row r="363" spans="1:18" s="17" customFormat="1" ht="12.75">
      <c r="A363" s="7" t="s">
        <v>20</v>
      </c>
      <c r="B363"/>
      <c r="C363" s="9">
        <v>63501</v>
      </c>
      <c r="D363" s="10">
        <v>22605</v>
      </c>
      <c r="E363" s="10">
        <v>9600</v>
      </c>
      <c r="F363" s="11">
        <v>4519</v>
      </c>
      <c r="G363" s="10">
        <v>1510</v>
      </c>
      <c r="H363" s="47">
        <v>24506</v>
      </c>
      <c r="I363" s="10">
        <v>761</v>
      </c>
      <c r="J363" s="10"/>
      <c r="K363" s="22">
        <v>64449</v>
      </c>
      <c r="L363"/>
      <c r="M363" s="7" t="s">
        <v>57</v>
      </c>
      <c r="N363" s="31"/>
      <c r="O363" s="13"/>
      <c r="P363" s="13"/>
      <c r="R363" s="13"/>
    </row>
    <row r="364" spans="1:18" s="17" customFormat="1" ht="12.75">
      <c r="A364" s="7" t="s">
        <v>21</v>
      </c>
      <c r="B364"/>
      <c r="C364" s="9">
        <v>58804</v>
      </c>
      <c r="D364" s="10">
        <v>21761</v>
      </c>
      <c r="E364" s="10">
        <v>7511</v>
      </c>
      <c r="F364" s="11">
        <v>2996</v>
      </c>
      <c r="G364" s="10">
        <v>1510</v>
      </c>
      <c r="H364" s="47">
        <v>24506</v>
      </c>
      <c r="I364" s="10">
        <v>522</v>
      </c>
      <c r="J364" s="10"/>
      <c r="K364" s="22">
        <v>59455</v>
      </c>
      <c r="L364"/>
      <c r="M364" s="7" t="s">
        <v>21</v>
      </c>
      <c r="N364" s="31"/>
      <c r="O364" s="13"/>
      <c r="P364" s="13"/>
      <c r="R364" s="13"/>
    </row>
    <row r="365" spans="1:18" s="17" customFormat="1" ht="12.75">
      <c r="A365" s="7" t="s">
        <v>22</v>
      </c>
      <c r="B365"/>
      <c r="C365" s="9">
        <v>57578</v>
      </c>
      <c r="D365" s="10">
        <v>21694</v>
      </c>
      <c r="E365" s="10">
        <v>5999</v>
      </c>
      <c r="F365" s="11">
        <v>1224</v>
      </c>
      <c r="G365" s="10">
        <v>1510</v>
      </c>
      <c r="H365" s="47">
        <v>24506</v>
      </c>
      <c r="I365" s="10">
        <v>2646</v>
      </c>
      <c r="J365" s="10"/>
      <c r="K365" s="22">
        <v>60875</v>
      </c>
      <c r="L365"/>
      <c r="M365" s="7" t="s">
        <v>58</v>
      </c>
      <c r="N365" s="31"/>
      <c r="O365" s="13"/>
      <c r="P365" s="13"/>
      <c r="R365" s="13"/>
    </row>
    <row r="366" spans="1:18" s="17" customFormat="1" ht="12.75">
      <c r="A366" s="7" t="s">
        <v>23</v>
      </c>
      <c r="B366"/>
      <c r="C366" s="9">
        <v>59205</v>
      </c>
      <c r="D366" s="10">
        <v>23624</v>
      </c>
      <c r="E366" s="10">
        <v>3859</v>
      </c>
      <c r="F366" s="11">
        <v>2496</v>
      </c>
      <c r="G366" s="10">
        <v>1510</v>
      </c>
      <c r="H366" s="47">
        <v>24506</v>
      </c>
      <c r="I366" s="10">
        <v>3211</v>
      </c>
      <c r="J366" s="10"/>
      <c r="K366" s="22">
        <v>63207</v>
      </c>
      <c r="L366"/>
      <c r="M366" s="7" t="s">
        <v>62</v>
      </c>
      <c r="N366" s="31"/>
      <c r="O366" s="13"/>
      <c r="P366" s="13"/>
      <c r="R366" s="13"/>
    </row>
    <row r="367" spans="1:18" s="17" customFormat="1" ht="12.75">
      <c r="A367" s="7" t="s">
        <v>24</v>
      </c>
      <c r="B367"/>
      <c r="C367" s="9">
        <v>58397</v>
      </c>
      <c r="D367" s="10">
        <v>22615</v>
      </c>
      <c r="E367" s="10">
        <v>3141</v>
      </c>
      <c r="F367" s="11">
        <v>3376</v>
      </c>
      <c r="G367" s="10">
        <v>1510</v>
      </c>
      <c r="H367" s="47">
        <v>24506</v>
      </c>
      <c r="I367" s="10">
        <v>3249</v>
      </c>
      <c r="J367" s="10"/>
      <c r="K367" s="22">
        <v>62446</v>
      </c>
      <c r="L367"/>
      <c r="M367" s="7" t="s">
        <v>59</v>
      </c>
      <c r="N367" s="31"/>
      <c r="O367" s="13"/>
      <c r="P367" s="13"/>
      <c r="R367" s="13"/>
    </row>
    <row r="368" spans="1:16" s="17" customFormat="1" ht="15.75" customHeight="1">
      <c r="A368" s="7" t="s">
        <v>25</v>
      </c>
      <c r="B368"/>
      <c r="C368" s="9">
        <v>59752</v>
      </c>
      <c r="D368" s="10">
        <v>25334</v>
      </c>
      <c r="E368" s="10">
        <v>3816</v>
      </c>
      <c r="F368" s="11">
        <v>2398</v>
      </c>
      <c r="G368" s="10">
        <v>1510</v>
      </c>
      <c r="H368" s="47">
        <v>24506</v>
      </c>
      <c r="I368" s="10">
        <v>2190</v>
      </c>
      <c r="J368" s="10"/>
      <c r="K368" s="22">
        <v>62481</v>
      </c>
      <c r="L368"/>
      <c r="M368" s="7" t="s">
        <v>25</v>
      </c>
      <c r="N368" s="31"/>
      <c r="P368" s="13"/>
    </row>
    <row r="369" spans="1:16" s="17" customFormat="1" ht="15.75" customHeight="1">
      <c r="A369" s="7" t="s">
        <v>26</v>
      </c>
      <c r="B369"/>
      <c r="C369" s="9">
        <v>60780</v>
      </c>
      <c r="D369" s="10">
        <v>24562</v>
      </c>
      <c r="E369" s="10">
        <v>4115</v>
      </c>
      <c r="F369" s="11">
        <v>3774</v>
      </c>
      <c r="G369" s="10">
        <v>1510</v>
      </c>
      <c r="H369" s="47">
        <v>24506</v>
      </c>
      <c r="I369" s="10">
        <v>2314</v>
      </c>
      <c r="J369" s="10"/>
      <c r="K369" s="22">
        <v>63663</v>
      </c>
      <c r="L369"/>
      <c r="M369" s="7" t="s">
        <v>26</v>
      </c>
      <c r="N369" s="31"/>
      <c r="P369" s="13"/>
    </row>
    <row r="370" spans="1:16" s="17" customFormat="1" ht="15.75" customHeight="1">
      <c r="A370" s="7" t="s">
        <v>27</v>
      </c>
      <c r="B370"/>
      <c r="C370" s="9">
        <v>58569</v>
      </c>
      <c r="D370" s="10">
        <v>23760</v>
      </c>
      <c r="E370" s="10">
        <v>5571</v>
      </c>
      <c r="F370" s="11">
        <v>2434</v>
      </c>
      <c r="G370" s="10">
        <v>1510</v>
      </c>
      <c r="H370" s="47">
        <v>24506</v>
      </c>
      <c r="I370" s="10">
        <v>789</v>
      </c>
      <c r="J370" s="10"/>
      <c r="K370" s="22">
        <v>59552</v>
      </c>
      <c r="L370"/>
      <c r="M370" s="7" t="s">
        <v>60</v>
      </c>
      <c r="N370" s="31"/>
      <c r="P370" s="13"/>
    </row>
    <row r="371" spans="1:16" s="17" customFormat="1" ht="15.75" customHeight="1">
      <c r="A371" s="7" t="s">
        <v>28</v>
      </c>
      <c r="B371"/>
      <c r="C371" s="9">
        <v>61802</v>
      </c>
      <c r="D371" s="10">
        <v>24110</v>
      </c>
      <c r="E371" s="10">
        <v>7469</v>
      </c>
      <c r="F371" s="11">
        <v>3565</v>
      </c>
      <c r="G371" s="10">
        <v>1510</v>
      </c>
      <c r="H371" s="47">
        <v>24506</v>
      </c>
      <c r="I371" s="10">
        <v>643</v>
      </c>
      <c r="J371" s="10"/>
      <c r="K371" s="22">
        <v>62603</v>
      </c>
      <c r="L371"/>
      <c r="M371" s="7" t="s">
        <v>28</v>
      </c>
      <c r="N371" s="31"/>
      <c r="P371" s="13"/>
    </row>
    <row r="372" spans="1:16" s="17" customFormat="1" ht="15.75" customHeight="1">
      <c r="A372" s="7" t="s">
        <v>29</v>
      </c>
      <c r="B372"/>
      <c r="C372" s="9">
        <v>67052</v>
      </c>
      <c r="D372" s="10">
        <v>24462</v>
      </c>
      <c r="E372" s="10">
        <v>10086</v>
      </c>
      <c r="F372" s="11">
        <v>6531</v>
      </c>
      <c r="G372" s="10">
        <v>1510</v>
      </c>
      <c r="H372" s="47">
        <v>24506</v>
      </c>
      <c r="I372" s="10">
        <v>-42</v>
      </c>
      <c r="J372" s="10"/>
      <c r="K372" s="22">
        <v>67001</v>
      </c>
      <c r="L372"/>
      <c r="M372" s="7" t="s">
        <v>29</v>
      </c>
      <c r="N372" s="31"/>
      <c r="P372" s="13"/>
    </row>
    <row r="373" spans="1:18" ht="12.75">
      <c r="A373" s="49">
        <v>2022</v>
      </c>
      <c r="B373" s="71"/>
      <c r="C373" s="72"/>
      <c r="D373" s="46"/>
      <c r="E373" s="74"/>
      <c r="F373" s="74"/>
      <c r="G373" s="74"/>
      <c r="H373" s="74"/>
      <c r="I373" s="71"/>
      <c r="J373" s="71"/>
      <c r="K373" s="75"/>
      <c r="L373" s="71"/>
      <c r="M373" s="49">
        <v>2022</v>
      </c>
      <c r="O373" s="10"/>
      <c r="P373" s="10"/>
      <c r="R373" s="10"/>
    </row>
    <row r="374" spans="1:17" s="17" customFormat="1" ht="15.75" customHeight="1">
      <c r="A374" s="7" t="s">
        <v>18</v>
      </c>
      <c r="B374"/>
      <c r="C374" s="9">
        <v>59922</v>
      </c>
      <c r="D374" s="10">
        <v>21985</v>
      </c>
      <c r="E374" s="10">
        <v>8800</v>
      </c>
      <c r="F374" s="11">
        <v>4911</v>
      </c>
      <c r="G374" s="10">
        <v>1479</v>
      </c>
      <c r="H374" s="47">
        <v>24206</v>
      </c>
      <c r="I374" s="10">
        <v>-1459</v>
      </c>
      <c r="J374" s="10"/>
      <c r="K374" s="22">
        <v>58104</v>
      </c>
      <c r="L374"/>
      <c r="M374" s="7" t="s">
        <v>55</v>
      </c>
      <c r="N374" s="31"/>
      <c r="P374" s="13"/>
      <c r="Q374" s="21"/>
    </row>
    <row r="375" spans="1:17" s="17" customFormat="1" ht="15.75" customHeight="1">
      <c r="A375" s="7" t="s">
        <v>19</v>
      </c>
      <c r="B375"/>
      <c r="C375" s="9">
        <v>55441</v>
      </c>
      <c r="D375" s="10">
        <v>20534</v>
      </c>
      <c r="E375" s="10">
        <v>7563</v>
      </c>
      <c r="F375" s="11">
        <v>3630</v>
      </c>
      <c r="G375" s="10">
        <v>1479</v>
      </c>
      <c r="H375" s="47">
        <v>24206</v>
      </c>
      <c r="I375" s="10">
        <v>-1970</v>
      </c>
      <c r="J375" s="10"/>
      <c r="K375" s="22">
        <v>52986</v>
      </c>
      <c r="L375"/>
      <c r="M375" s="7" t="s">
        <v>56</v>
      </c>
      <c r="N375" s="31"/>
      <c r="P375" s="13"/>
      <c r="Q375" s="21"/>
    </row>
    <row r="376" spans="1:17" s="17" customFormat="1" ht="15.75" customHeight="1">
      <c r="A376" s="7" t="s">
        <v>20</v>
      </c>
      <c r="B376"/>
      <c r="C376" s="9">
        <v>64875</v>
      </c>
      <c r="D376" s="10">
        <v>25137</v>
      </c>
      <c r="E376" s="10">
        <v>7627</v>
      </c>
      <c r="F376" s="11">
        <v>6176</v>
      </c>
      <c r="G376" s="10">
        <v>1479</v>
      </c>
      <c r="H376" s="47">
        <v>24206</v>
      </c>
      <c r="I376" s="10">
        <v>251</v>
      </c>
      <c r="J376" s="10"/>
      <c r="K376" s="22">
        <v>65188</v>
      </c>
      <c r="L376"/>
      <c r="M376" s="7" t="s">
        <v>57</v>
      </c>
      <c r="N376" s="31"/>
      <c r="P376" s="13"/>
      <c r="Q376" s="21"/>
    </row>
    <row r="377" spans="1:17" s="17" customFormat="1" ht="15.75" customHeight="1">
      <c r="A377" s="7" t="s">
        <v>21</v>
      </c>
      <c r="B377"/>
      <c r="C377" s="9">
        <v>58767</v>
      </c>
      <c r="D377" s="10">
        <v>24080</v>
      </c>
      <c r="E377" s="10">
        <v>5395</v>
      </c>
      <c r="F377" s="11">
        <v>3203</v>
      </c>
      <c r="G377" s="10">
        <v>1479</v>
      </c>
      <c r="H377" s="47">
        <v>24206</v>
      </c>
      <c r="I377" s="10">
        <v>404</v>
      </c>
      <c r="J377" s="10"/>
      <c r="K377" s="22">
        <v>59270</v>
      </c>
      <c r="L377"/>
      <c r="M377" s="7" t="s">
        <v>21</v>
      </c>
      <c r="N377" s="31"/>
      <c r="P377" s="13"/>
      <c r="Q377" s="21"/>
    </row>
    <row r="378" spans="1:17" s="17" customFormat="1" ht="15.75" customHeight="1">
      <c r="A378" s="7" t="s">
        <v>22</v>
      </c>
      <c r="B378"/>
      <c r="C378" s="9">
        <v>56831</v>
      </c>
      <c r="D378" s="10">
        <v>24300</v>
      </c>
      <c r="E378" s="10">
        <v>3800</v>
      </c>
      <c r="F378" s="11">
        <v>2135</v>
      </c>
      <c r="G378" s="10">
        <v>1479</v>
      </c>
      <c r="H378" s="47">
        <v>24206</v>
      </c>
      <c r="I378" s="10">
        <v>910</v>
      </c>
      <c r="J378" s="10"/>
      <c r="K378" s="22">
        <v>57966</v>
      </c>
      <c r="L378"/>
      <c r="M378" s="7" t="s">
        <v>58</v>
      </c>
      <c r="N378" s="31"/>
      <c r="P378" s="13"/>
      <c r="Q378" s="21"/>
    </row>
    <row r="379" spans="1:17" s="17" customFormat="1" ht="15.75" customHeight="1">
      <c r="A379" s="7" t="s">
        <v>23</v>
      </c>
      <c r="B379"/>
      <c r="C379" s="9">
        <v>58065</v>
      </c>
      <c r="D379" s="10">
        <v>23776</v>
      </c>
      <c r="E379" s="10">
        <v>3266</v>
      </c>
      <c r="F379" s="11">
        <v>2522</v>
      </c>
      <c r="G379" s="10">
        <v>1479</v>
      </c>
      <c r="H379" s="47">
        <v>24206</v>
      </c>
      <c r="I379" s="10">
        <v>2816</v>
      </c>
      <c r="J379" s="10"/>
      <c r="K379" s="22">
        <v>61573</v>
      </c>
      <c r="L379"/>
      <c r="M379" s="7" t="s">
        <v>62</v>
      </c>
      <c r="N379" s="31"/>
      <c r="P379" s="13"/>
      <c r="Q379" s="21"/>
    </row>
    <row r="380" spans="1:17" s="17" customFormat="1" ht="15.75" customHeight="1">
      <c r="A380" s="7" t="s">
        <v>24</v>
      </c>
      <c r="B380"/>
      <c r="C380" s="9">
        <v>52785</v>
      </c>
      <c r="D380" s="10">
        <v>22323</v>
      </c>
      <c r="E380" s="10">
        <v>2468</v>
      </c>
      <c r="F380" s="11">
        <v>2162</v>
      </c>
      <c r="G380" s="10">
        <v>1479</v>
      </c>
      <c r="H380" s="47">
        <v>24206</v>
      </c>
      <c r="I380" s="10">
        <v>147</v>
      </c>
      <c r="J380" s="10"/>
      <c r="K380" s="22">
        <v>52967</v>
      </c>
      <c r="L380"/>
      <c r="M380" s="7" t="s">
        <v>59</v>
      </c>
      <c r="N380" s="31"/>
      <c r="P380" s="13"/>
      <c r="Q380" s="21"/>
    </row>
    <row r="381" spans="1:17" s="17" customFormat="1" ht="15.75" customHeight="1">
      <c r="A381" s="7" t="s">
        <v>25</v>
      </c>
      <c r="B381"/>
      <c r="C381" s="9">
        <v>60323</v>
      </c>
      <c r="D381" s="10">
        <v>26549</v>
      </c>
      <c r="E381" s="10">
        <v>2579</v>
      </c>
      <c r="F381" s="11">
        <v>2099</v>
      </c>
      <c r="G381" s="10">
        <v>1479</v>
      </c>
      <c r="H381" s="47">
        <v>24206</v>
      </c>
      <c r="I381" s="10">
        <v>3410</v>
      </c>
      <c r="J381" s="10"/>
      <c r="K381" s="22">
        <v>64572</v>
      </c>
      <c r="L381"/>
      <c r="M381" s="7" t="s">
        <v>25</v>
      </c>
      <c r="N381" s="31"/>
      <c r="P381" s="13"/>
      <c r="Q381" s="21"/>
    </row>
    <row r="382" spans="1:17" s="17" customFormat="1" ht="15.75" customHeight="1">
      <c r="A382" s="7" t="s">
        <v>26</v>
      </c>
      <c r="B382"/>
      <c r="C382" s="9">
        <v>57723</v>
      </c>
      <c r="D382" s="10">
        <v>25343</v>
      </c>
      <c r="E382" s="10">
        <v>2782</v>
      </c>
      <c r="F382" s="11">
        <v>3255</v>
      </c>
      <c r="G382" s="10">
        <v>1479</v>
      </c>
      <c r="H382" s="47">
        <v>24206</v>
      </c>
      <c r="I382" s="10">
        <v>658</v>
      </c>
      <c r="J382" s="10"/>
      <c r="K382" s="22">
        <v>58542</v>
      </c>
      <c r="L382"/>
      <c r="M382" s="7" t="s">
        <v>26</v>
      </c>
      <c r="N382" s="31"/>
      <c r="P382" s="13"/>
      <c r="Q382" s="21"/>
    </row>
    <row r="383" spans="1:17" s="17" customFormat="1" ht="15.75" customHeight="1">
      <c r="A383" s="7" t="s">
        <v>27</v>
      </c>
      <c r="B383"/>
      <c r="C383" s="9">
        <v>56211</v>
      </c>
      <c r="D383" s="10">
        <v>23612</v>
      </c>
      <c r="E383" s="10">
        <v>3530</v>
      </c>
      <c r="F383" s="11">
        <v>2549</v>
      </c>
      <c r="G383" s="10">
        <v>1479</v>
      </c>
      <c r="H383" s="47">
        <v>24206</v>
      </c>
      <c r="I383" s="10">
        <v>835</v>
      </c>
      <c r="J383" s="10"/>
      <c r="K383" s="22">
        <v>57251</v>
      </c>
      <c r="L383"/>
      <c r="M383" s="7" t="s">
        <v>60</v>
      </c>
      <c r="N383" s="31"/>
      <c r="P383" s="13"/>
      <c r="Q383" s="21"/>
    </row>
    <row r="384" spans="1:17" s="17" customFormat="1" ht="15.75" customHeight="1">
      <c r="A384" s="7" t="s">
        <v>28</v>
      </c>
      <c r="B384"/>
      <c r="C384" s="9">
        <v>57483</v>
      </c>
      <c r="D384" s="10">
        <v>23607</v>
      </c>
      <c r="E384" s="10">
        <v>4977</v>
      </c>
      <c r="F384" s="11">
        <v>3811</v>
      </c>
      <c r="G384" s="10">
        <v>1479</v>
      </c>
      <c r="H384" s="47">
        <v>24206</v>
      </c>
      <c r="I384" s="10">
        <v>-597</v>
      </c>
      <c r="J384" s="10"/>
      <c r="K384" s="22">
        <v>56739</v>
      </c>
      <c r="L384"/>
      <c r="M384" s="7" t="s">
        <v>28</v>
      </c>
      <c r="N384" s="31"/>
      <c r="P384" s="13"/>
      <c r="Q384" s="21"/>
    </row>
    <row r="385" spans="1:17" s="17" customFormat="1" ht="15.75" customHeight="1">
      <c r="A385" s="7" t="s">
        <v>29</v>
      </c>
      <c r="B385"/>
      <c r="C385" s="9">
        <v>63666</v>
      </c>
      <c r="D385" s="10">
        <v>24003</v>
      </c>
      <c r="E385" s="10">
        <v>8053</v>
      </c>
      <c r="F385" s="11">
        <v>6423</v>
      </c>
      <c r="G385" s="10">
        <v>1479</v>
      </c>
      <c r="H385" s="47">
        <v>24206</v>
      </c>
      <c r="I385" s="10">
        <v>-498</v>
      </c>
      <c r="J385" s="10"/>
      <c r="K385" s="22">
        <v>63046</v>
      </c>
      <c r="L385"/>
      <c r="M385" s="7" t="s">
        <v>29</v>
      </c>
      <c r="N385" s="31"/>
      <c r="P385" s="13"/>
      <c r="Q385" s="21"/>
    </row>
    <row r="386" spans="1:18" ht="12.75">
      <c r="A386" s="49">
        <v>2023</v>
      </c>
      <c r="B386" s="71"/>
      <c r="C386" s="72"/>
      <c r="D386" s="46"/>
      <c r="E386" s="74"/>
      <c r="F386" s="74"/>
      <c r="G386" s="74"/>
      <c r="H386" s="74"/>
      <c r="I386" s="71"/>
      <c r="J386" s="71"/>
      <c r="K386" s="75"/>
      <c r="L386" s="71"/>
      <c r="M386" s="49">
        <v>2023</v>
      </c>
      <c r="O386" s="10"/>
      <c r="P386" s="10"/>
      <c r="R386" s="10"/>
    </row>
    <row r="387" spans="1:17" s="17" customFormat="1" ht="15.75" customHeight="1">
      <c r="A387" s="7" t="s">
        <v>18</v>
      </c>
      <c r="B387"/>
      <c r="C387" s="9">
        <v>63289</v>
      </c>
      <c r="D387" s="10">
        <v>21549</v>
      </c>
      <c r="E387" s="10">
        <v>7289</v>
      </c>
      <c r="F387" s="11">
        <v>4914</v>
      </c>
      <c r="G387" s="10">
        <v>1476</v>
      </c>
      <c r="H387" s="47">
        <v>28861</v>
      </c>
      <c r="I387" s="10">
        <v>-799</v>
      </c>
      <c r="J387" s="10"/>
      <c r="K387" s="22">
        <v>62293</v>
      </c>
      <c r="L387"/>
      <c r="M387" s="7" t="s">
        <v>55</v>
      </c>
      <c r="N387" s="31"/>
      <c r="P387" s="13"/>
      <c r="Q387" s="21"/>
    </row>
    <row r="388" spans="1:17" s="17" customFormat="1" ht="15.75" customHeight="1">
      <c r="A388" s="7" t="s">
        <v>19</v>
      </c>
      <c r="B388"/>
      <c r="C388" s="9">
        <v>58986</v>
      </c>
      <c r="D388" s="10">
        <v>20134</v>
      </c>
      <c r="E388" s="10">
        <v>6678</v>
      </c>
      <c r="F388" s="11">
        <v>4234</v>
      </c>
      <c r="G388" s="10">
        <v>1476</v>
      </c>
      <c r="H388" s="47">
        <v>27121</v>
      </c>
      <c r="I388" s="10">
        <v>-658</v>
      </c>
      <c r="J388" s="10"/>
      <c r="K388" s="22">
        <v>58167</v>
      </c>
      <c r="L388"/>
      <c r="M388" s="7" t="s">
        <v>56</v>
      </c>
      <c r="N388" s="31"/>
      <c r="P388" s="13"/>
      <c r="Q388" s="21"/>
    </row>
    <row r="389" spans="1:17" s="17" customFormat="1" ht="15.75" customHeight="1">
      <c r="A389" s="7" t="s">
        <v>20</v>
      </c>
      <c r="B389"/>
      <c r="C389" s="9">
        <v>63228</v>
      </c>
      <c r="D389" s="10">
        <v>23499</v>
      </c>
      <c r="E389" s="10">
        <v>6684</v>
      </c>
      <c r="F389" s="11">
        <v>3825</v>
      </c>
      <c r="G389" s="10">
        <v>1476</v>
      </c>
      <c r="H389" s="47">
        <v>27280</v>
      </c>
      <c r="I389" s="10">
        <v>465</v>
      </c>
      <c r="J389" s="10"/>
      <c r="K389" s="22">
        <v>63807</v>
      </c>
      <c r="L389"/>
      <c r="M389" s="7" t="s">
        <v>57</v>
      </c>
      <c r="N389" s="31"/>
      <c r="P389" s="13"/>
      <c r="Q389" s="21"/>
    </row>
    <row r="390" spans="1:17" s="17" customFormat="1" ht="15.75" customHeight="1">
      <c r="A390" s="7" t="s">
        <v>21</v>
      </c>
      <c r="B390"/>
      <c r="C390" s="9">
        <v>56260</v>
      </c>
      <c r="D390" s="10">
        <v>22684</v>
      </c>
      <c r="E390" s="10">
        <v>4263</v>
      </c>
      <c r="F390" s="11">
        <v>1958</v>
      </c>
      <c r="G390" s="10">
        <v>1476</v>
      </c>
      <c r="H390" s="47">
        <v>25867</v>
      </c>
      <c r="I390" s="10">
        <v>12</v>
      </c>
      <c r="J390" s="10"/>
      <c r="K390" s="22">
        <v>56276</v>
      </c>
      <c r="L390"/>
      <c r="M390" s="7" t="s">
        <v>21</v>
      </c>
      <c r="N390" s="31"/>
      <c r="P390" s="13"/>
      <c r="Q390" s="21"/>
    </row>
    <row r="391" spans="1:17" s="17" customFormat="1" ht="15.75" customHeight="1">
      <c r="A391" s="7" t="s">
        <v>22</v>
      </c>
      <c r="B391"/>
      <c r="C391" s="9">
        <v>54700</v>
      </c>
      <c r="D391" s="10">
        <v>24583</v>
      </c>
      <c r="E391" s="10">
        <v>3020</v>
      </c>
      <c r="F391" s="11">
        <v>802</v>
      </c>
      <c r="G391" s="10">
        <v>1476</v>
      </c>
      <c r="H391" s="47">
        <v>24358</v>
      </c>
      <c r="I391" s="10">
        <v>461</v>
      </c>
      <c r="J391" s="10"/>
      <c r="K391" s="22">
        <v>55275</v>
      </c>
      <c r="L391"/>
      <c r="M391" s="7" t="s">
        <v>58</v>
      </c>
      <c r="N391" s="31"/>
      <c r="P391" s="13"/>
      <c r="Q391" s="21"/>
    </row>
    <row r="392" spans="1:17" s="17" customFormat="1" ht="15.75" customHeight="1">
      <c r="A392" s="7" t="s">
        <v>23</v>
      </c>
      <c r="B392"/>
      <c r="C392" s="9">
        <v>51881</v>
      </c>
      <c r="D392" s="10">
        <v>24131</v>
      </c>
      <c r="E392" s="10">
        <v>2877</v>
      </c>
      <c r="F392" s="11">
        <v>958</v>
      </c>
      <c r="G392" s="10">
        <v>1476</v>
      </c>
      <c r="H392" s="47">
        <v>19824</v>
      </c>
      <c r="I392" s="10">
        <v>2615</v>
      </c>
      <c r="J392" s="10"/>
      <c r="K392" s="22">
        <v>55138</v>
      </c>
      <c r="L392"/>
      <c r="M392" s="7" t="s">
        <v>62</v>
      </c>
      <c r="N392" s="31"/>
      <c r="P392" s="13"/>
      <c r="Q392" s="21"/>
    </row>
    <row r="393" spans="1:17" s="17" customFormat="1" ht="15.75" customHeight="1">
      <c r="A393" s="7" t="s">
        <v>24</v>
      </c>
      <c r="B393"/>
      <c r="C393" s="9">
        <v>54877</v>
      </c>
      <c r="D393" s="10">
        <v>27980</v>
      </c>
      <c r="E393" s="10">
        <v>2764</v>
      </c>
      <c r="F393" s="11">
        <v>1004</v>
      </c>
      <c r="G393" s="10">
        <v>1476</v>
      </c>
      <c r="H393" s="47">
        <v>21626</v>
      </c>
      <c r="I393" s="10">
        <v>27</v>
      </c>
      <c r="J393" s="10"/>
      <c r="K393" s="22">
        <v>54911</v>
      </c>
      <c r="L393"/>
      <c r="M393" s="7" t="s">
        <v>59</v>
      </c>
      <c r="N393" s="31"/>
      <c r="P393" s="13"/>
      <c r="Q393" s="21"/>
    </row>
    <row r="394" spans="1:17" s="17" customFormat="1" ht="15.75" customHeight="1">
      <c r="A394" s="7" t="s">
        <v>25</v>
      </c>
      <c r="B394"/>
      <c r="C394" s="9">
        <v>55690</v>
      </c>
      <c r="D394" s="10">
        <v>26833</v>
      </c>
      <c r="E394" s="10">
        <v>3193</v>
      </c>
      <c r="F394" s="11">
        <v>1939</v>
      </c>
      <c r="G394" s="10">
        <v>1476</v>
      </c>
      <c r="H394" s="47">
        <v>19573</v>
      </c>
      <c r="I394" s="10">
        <v>2676</v>
      </c>
      <c r="J394" s="10"/>
      <c r="K394" s="22">
        <v>59025</v>
      </c>
      <c r="L394"/>
      <c r="M394" s="7" t="s">
        <v>25</v>
      </c>
      <c r="N394" s="31"/>
      <c r="P394" s="13"/>
      <c r="Q394" s="21"/>
    </row>
    <row r="395" spans="1:17" s="17" customFormat="1" ht="15.75" customHeight="1">
      <c r="A395" s="7" t="s">
        <v>26</v>
      </c>
      <c r="B395"/>
      <c r="C395" s="9">
        <v>52884</v>
      </c>
      <c r="D395" s="10">
        <v>24280</v>
      </c>
      <c r="E395" s="10">
        <v>2704</v>
      </c>
      <c r="F395" s="11">
        <v>1335</v>
      </c>
      <c r="G395" s="10">
        <v>1476</v>
      </c>
      <c r="H395" s="47">
        <v>20758</v>
      </c>
      <c r="I395" s="10">
        <v>2331</v>
      </c>
      <c r="J395" s="10"/>
      <c r="K395" s="22">
        <v>55788</v>
      </c>
      <c r="L395"/>
      <c r="M395" s="7" t="s">
        <v>26</v>
      </c>
      <c r="N395" s="31"/>
      <c r="P395" s="13"/>
      <c r="Q395" s="21"/>
    </row>
    <row r="396" spans="1:17" s="17" customFormat="1" ht="15.75" customHeight="1">
      <c r="A396" s="7" t="s">
        <v>27</v>
      </c>
      <c r="B396"/>
      <c r="C396" s="9">
        <v>56540</v>
      </c>
      <c r="D396" s="10">
        <v>23928</v>
      </c>
      <c r="E396" s="10">
        <v>4596</v>
      </c>
      <c r="F396" s="11">
        <v>1082</v>
      </c>
      <c r="G396" s="10">
        <v>1476</v>
      </c>
      <c r="H396" s="47">
        <v>23905</v>
      </c>
      <c r="I396" s="10">
        <v>1552</v>
      </c>
      <c r="J396" s="10"/>
      <c r="K396" s="22">
        <v>58474</v>
      </c>
      <c r="L396"/>
      <c r="M396" s="7" t="s">
        <v>60</v>
      </c>
      <c r="N396" s="31"/>
      <c r="P396" s="13"/>
      <c r="Q396" s="21"/>
    </row>
    <row r="397" spans="1:17" s="17" customFormat="1" ht="15.75" customHeight="1">
      <c r="A397" s="7" t="s">
        <v>28</v>
      </c>
      <c r="B397"/>
      <c r="C397" s="9">
        <v>62501</v>
      </c>
      <c r="D397" s="10">
        <v>22952</v>
      </c>
      <c r="E397" s="10">
        <v>6976</v>
      </c>
      <c r="F397" s="11">
        <v>3051</v>
      </c>
      <c r="G397" s="10">
        <v>1476</v>
      </c>
      <c r="H397" s="47">
        <v>25838</v>
      </c>
      <c r="I397" s="10">
        <v>2209</v>
      </c>
      <c r="J397" s="10"/>
      <c r="K397" s="22">
        <v>65254</v>
      </c>
      <c r="L397"/>
      <c r="M397" s="7" t="s">
        <v>28</v>
      </c>
      <c r="N397" s="31"/>
      <c r="P397" s="13"/>
      <c r="Q397" s="21"/>
    </row>
    <row r="398" spans="1:17" s="17" customFormat="1" ht="15.75" customHeight="1">
      <c r="A398" s="7" t="s">
        <v>29</v>
      </c>
      <c r="B398"/>
      <c r="C398" s="9">
        <v>65550</v>
      </c>
      <c r="D398" s="10">
        <v>22418</v>
      </c>
      <c r="E398" s="10">
        <v>7844</v>
      </c>
      <c r="F398" s="11">
        <v>3411</v>
      </c>
      <c r="G398" s="10">
        <v>1476</v>
      </c>
      <c r="H398" s="47">
        <v>30014</v>
      </c>
      <c r="I398" s="10">
        <v>388</v>
      </c>
      <c r="J398" s="10"/>
      <c r="K398" s="22">
        <v>66034</v>
      </c>
      <c r="L398"/>
      <c r="M398" s="7" t="s">
        <v>29</v>
      </c>
      <c r="N398" s="31"/>
      <c r="P398" s="13"/>
      <c r="Q398" s="21"/>
    </row>
    <row r="399" spans="1:18" ht="12.75">
      <c r="A399" s="49">
        <v>2024</v>
      </c>
      <c r="B399" s="71"/>
      <c r="C399" s="72"/>
      <c r="D399" s="46"/>
      <c r="E399" s="74"/>
      <c r="F399" s="74"/>
      <c r="G399" s="74"/>
      <c r="H399" s="74"/>
      <c r="I399" s="71"/>
      <c r="J399" s="71"/>
      <c r="K399" s="75"/>
      <c r="L399" s="71"/>
      <c r="M399" s="49">
        <v>2024</v>
      </c>
      <c r="O399" s="10"/>
      <c r="P399" s="10"/>
      <c r="R399" s="10"/>
    </row>
    <row r="400" spans="1:17" s="17" customFormat="1" ht="15.75" customHeight="1">
      <c r="A400" s="7" t="s">
        <v>18</v>
      </c>
      <c r="B400"/>
      <c r="C400" s="9">
        <v>67613</v>
      </c>
      <c r="D400" s="10">
        <v>21070</v>
      </c>
      <c r="E400" s="10">
        <v>10143</v>
      </c>
      <c r="F400" s="11">
        <v>3897</v>
      </c>
      <c r="G400" s="10">
        <v>1476</v>
      </c>
      <c r="H400" s="47">
        <v>31449</v>
      </c>
      <c r="I400" s="10">
        <v>-422</v>
      </c>
      <c r="J400" s="10"/>
      <c r="K400" s="22">
        <v>67087</v>
      </c>
      <c r="L400"/>
      <c r="M400" s="7" t="s">
        <v>55</v>
      </c>
      <c r="N400" s="31"/>
      <c r="P400" s="13"/>
      <c r="Q400" s="21"/>
    </row>
    <row r="401" spans="1:17" s="17" customFormat="1" ht="15.75" customHeight="1">
      <c r="A401" s="7" t="s">
        <v>19</v>
      </c>
      <c r="B401"/>
      <c r="C401" s="9">
        <v>59536</v>
      </c>
      <c r="D401" s="10">
        <v>19727</v>
      </c>
      <c r="E401" s="10">
        <v>6500</v>
      </c>
      <c r="F401" s="11">
        <v>2095</v>
      </c>
      <c r="G401" s="10">
        <v>1476</v>
      </c>
      <c r="H401" s="47">
        <v>30201</v>
      </c>
      <c r="I401" s="10">
        <v>-462</v>
      </c>
      <c r="J401" s="10"/>
      <c r="K401" s="22">
        <v>58960</v>
      </c>
      <c r="L401"/>
      <c r="M401" s="7" t="s">
        <v>56</v>
      </c>
      <c r="N401" s="31"/>
      <c r="P401" s="13"/>
      <c r="Q401" s="21"/>
    </row>
    <row r="402" spans="1:17" s="17" customFormat="1" ht="15.75" customHeight="1">
      <c r="A402" s="7" t="s">
        <v>20</v>
      </c>
      <c r="B402"/>
      <c r="C402" s="9">
        <v>61210</v>
      </c>
      <c r="D402" s="10">
        <v>21891</v>
      </c>
      <c r="E402" s="10">
        <v>6223</v>
      </c>
      <c r="F402" s="11">
        <v>2081</v>
      </c>
      <c r="G402" s="10">
        <v>1476</v>
      </c>
      <c r="H402" s="47">
        <v>29541</v>
      </c>
      <c r="I402" s="10">
        <v>-2</v>
      </c>
      <c r="J402" s="10"/>
      <c r="K402" s="22">
        <v>61208</v>
      </c>
      <c r="L402"/>
      <c r="M402" s="7" t="s">
        <v>57</v>
      </c>
      <c r="N402" s="31"/>
      <c r="P402" s="13"/>
      <c r="Q402" s="21"/>
    </row>
    <row r="403" spans="1:17" s="17" customFormat="1" ht="15.75" customHeight="1">
      <c r="A403" s="7" t="s">
        <v>21</v>
      </c>
      <c r="B403"/>
      <c r="C403" s="9">
        <v>56964</v>
      </c>
      <c r="D403" s="10">
        <v>22122</v>
      </c>
      <c r="E403" s="10">
        <v>5377</v>
      </c>
      <c r="F403" s="11">
        <v>655</v>
      </c>
      <c r="G403" s="10">
        <v>1476</v>
      </c>
      <c r="H403" s="47">
        <v>26330</v>
      </c>
      <c r="I403" s="10">
        <v>1005</v>
      </c>
      <c r="J403" s="10"/>
      <c r="K403" s="22">
        <v>58217</v>
      </c>
      <c r="L403"/>
      <c r="M403" s="7" t="s">
        <v>21</v>
      </c>
      <c r="N403" s="31"/>
      <c r="P403" s="13"/>
      <c r="Q403" s="21"/>
    </row>
    <row r="404" spans="1:17" s="17" customFormat="1" ht="15.75" customHeight="1">
      <c r="A404" s="7"/>
      <c r="B404"/>
      <c r="C404" s="9"/>
      <c r="D404" s="13"/>
      <c r="E404" s="21"/>
      <c r="F404" s="11"/>
      <c r="G404" s="10"/>
      <c r="H404" s="10"/>
      <c r="I404" s="13"/>
      <c r="J404"/>
      <c r="K404" s="22"/>
      <c r="L404"/>
      <c r="M404" s="7"/>
      <c r="N404" s="31"/>
      <c r="P404" s="13"/>
      <c r="Q404" s="21"/>
    </row>
    <row r="405" spans="1:13" ht="22.5" customHeight="1">
      <c r="A405" s="99" t="s">
        <v>223</v>
      </c>
      <c r="B405" s="99"/>
      <c r="C405" s="99"/>
      <c r="D405" s="99"/>
      <c r="E405" s="99"/>
      <c r="F405" s="99"/>
      <c r="G405" s="99"/>
      <c r="H405" s="99"/>
      <c r="I405" s="99"/>
      <c r="J405" s="99"/>
      <c r="M405" s="10"/>
    </row>
    <row r="406" spans="1:13" ht="22.5" customHeight="1">
      <c r="A406" s="99"/>
      <c r="B406" s="99"/>
      <c r="C406" s="99"/>
      <c r="D406" s="99"/>
      <c r="E406" s="99"/>
      <c r="F406" s="99"/>
      <c r="G406" s="99"/>
      <c r="H406" s="99"/>
      <c r="I406" s="99"/>
      <c r="J406" s="99"/>
      <c r="M406" s="10"/>
    </row>
    <row r="407" spans="1:13" ht="25.5" customHeight="1">
      <c r="A407" s="99" t="s">
        <v>222</v>
      </c>
      <c r="B407" s="99"/>
      <c r="C407" s="99"/>
      <c r="D407" s="99"/>
      <c r="E407" s="99"/>
      <c r="F407" s="99"/>
      <c r="G407" s="99"/>
      <c r="H407" s="99"/>
      <c r="I407" s="99"/>
      <c r="J407" s="99"/>
      <c r="M407" s="10"/>
    </row>
    <row r="408" spans="1:13" ht="25.5" customHeight="1">
      <c r="A408" s="99"/>
      <c r="B408" s="99"/>
      <c r="C408" s="99"/>
      <c r="D408" s="99"/>
      <c r="E408" s="99"/>
      <c r="F408" s="99"/>
      <c r="G408" s="99"/>
      <c r="H408" s="99"/>
      <c r="I408" s="99"/>
      <c r="J408" s="99"/>
      <c r="M408" s="10"/>
    </row>
    <row r="409" spans="1:17" s="17" customFormat="1" ht="15.75" customHeight="1">
      <c r="A409" s="7"/>
      <c r="B409"/>
      <c r="C409" s="9"/>
      <c r="D409" s="13"/>
      <c r="E409" s="21"/>
      <c r="F409" s="11"/>
      <c r="G409" s="10"/>
      <c r="H409" s="10"/>
      <c r="I409" s="13"/>
      <c r="J409"/>
      <c r="K409" s="22"/>
      <c r="L409"/>
      <c r="M409" s="7"/>
      <c r="N409" s="31"/>
      <c r="P409" s="13"/>
      <c r="Q409" s="21"/>
    </row>
    <row r="410" spans="1:21" ht="12.75" customHeight="1">
      <c r="A410" s="103" t="s">
        <v>44</v>
      </c>
      <c r="B410" s="103"/>
      <c r="C410" s="103"/>
      <c r="D410" s="103"/>
      <c r="E410" s="103"/>
      <c r="F410" s="103"/>
      <c r="G410" s="103"/>
      <c r="H410" s="103"/>
      <c r="I410" s="103"/>
      <c r="J410" s="103"/>
      <c r="K410" s="103"/>
      <c r="L410" s="103"/>
      <c r="M410" s="103"/>
      <c r="N410" s="103"/>
      <c r="P410" s="10"/>
      <c r="S410" s="10"/>
      <c r="U410" s="10"/>
    </row>
    <row r="411" spans="1:16" ht="12">
      <c r="A411" s="103" t="s">
        <v>91</v>
      </c>
      <c r="B411" s="103"/>
      <c r="C411" s="103"/>
      <c r="D411" s="103"/>
      <c r="E411" s="103"/>
      <c r="F411" s="103"/>
      <c r="G411" s="103"/>
      <c r="H411" s="103"/>
      <c r="I411" s="103"/>
      <c r="J411" s="103"/>
      <c r="K411" s="103"/>
      <c r="L411" s="103"/>
      <c r="M411" s="103"/>
      <c r="N411" s="103"/>
      <c r="P411" s="10"/>
    </row>
    <row r="412" spans="1:16" ht="12">
      <c r="A412" s="91"/>
      <c r="B412" s="91"/>
      <c r="C412" s="91"/>
      <c r="D412" s="91"/>
      <c r="E412" s="91"/>
      <c r="F412" s="91"/>
      <c r="G412" s="91"/>
      <c r="H412" s="91"/>
      <c r="I412" s="91"/>
      <c r="J412" s="91"/>
      <c r="K412" s="91"/>
      <c r="L412" s="91"/>
      <c r="M412" s="91"/>
      <c r="N412" s="91"/>
      <c r="P412" s="10"/>
    </row>
    <row r="413" spans="1:16" ht="12">
      <c r="A413" s="94" t="s">
        <v>209</v>
      </c>
      <c r="B413" s="91"/>
      <c r="C413" s="91"/>
      <c r="D413" s="91"/>
      <c r="E413" s="91"/>
      <c r="F413" s="91"/>
      <c r="G413" s="91"/>
      <c r="H413" s="91"/>
      <c r="I413" s="91"/>
      <c r="J413" s="91"/>
      <c r="K413" s="91"/>
      <c r="L413" s="91"/>
      <c r="M413" s="91"/>
      <c r="N413" s="91"/>
      <c r="P413" s="10"/>
    </row>
    <row r="414" spans="1:16" ht="12">
      <c r="A414" s="94" t="s">
        <v>210</v>
      </c>
      <c r="B414" s="91"/>
      <c r="C414" s="91"/>
      <c r="D414" s="91"/>
      <c r="E414" s="91"/>
      <c r="F414" s="91"/>
      <c r="G414" s="91"/>
      <c r="H414" s="91"/>
      <c r="I414" s="91"/>
      <c r="J414" s="91"/>
      <c r="K414" s="91"/>
      <c r="L414" s="91"/>
      <c r="M414" s="91"/>
      <c r="N414" s="91"/>
      <c r="P414" s="10"/>
    </row>
    <row r="415" spans="1:16" ht="12">
      <c r="A415" s="91"/>
      <c r="B415" s="91"/>
      <c r="C415" s="91"/>
      <c r="D415" s="91"/>
      <c r="E415" s="91"/>
      <c r="F415" s="91"/>
      <c r="G415" s="91"/>
      <c r="H415" s="91"/>
      <c r="I415" s="91"/>
      <c r="J415" s="91"/>
      <c r="K415" s="91"/>
      <c r="L415" s="91"/>
      <c r="M415" s="91"/>
      <c r="N415" s="91"/>
      <c r="P415" s="10"/>
    </row>
    <row r="416" spans="1:16" ht="16.5" customHeight="1">
      <c r="A416" s="99" t="s">
        <v>212</v>
      </c>
      <c r="B416" s="99"/>
      <c r="C416" s="99"/>
      <c r="D416" s="99"/>
      <c r="E416" s="99"/>
      <c r="F416" s="99"/>
      <c r="G416" s="99"/>
      <c r="H416" s="99"/>
      <c r="I416" s="99"/>
      <c r="J416" s="86"/>
      <c r="K416" s="86"/>
      <c r="L416" s="86"/>
      <c r="M416" s="86"/>
      <c r="N416" s="86"/>
      <c r="P416" s="10"/>
    </row>
    <row r="417" spans="1:16" ht="16.5" customHeight="1">
      <c r="A417" s="99"/>
      <c r="B417" s="99"/>
      <c r="C417" s="99"/>
      <c r="D417" s="99"/>
      <c r="E417" s="99"/>
      <c r="F417" s="99"/>
      <c r="G417" s="99"/>
      <c r="H417" s="99"/>
      <c r="I417" s="99"/>
      <c r="J417" s="86"/>
      <c r="K417" s="86"/>
      <c r="L417" s="86"/>
      <c r="M417" s="86"/>
      <c r="N417" s="86"/>
      <c r="P417" s="10"/>
    </row>
    <row r="418" spans="1:16" ht="16.5" customHeight="1">
      <c r="A418" s="99"/>
      <c r="B418" s="99"/>
      <c r="C418" s="99"/>
      <c r="D418" s="99"/>
      <c r="E418" s="99"/>
      <c r="F418" s="99"/>
      <c r="G418" s="99"/>
      <c r="H418" s="99"/>
      <c r="I418" s="99"/>
      <c r="J418" s="86"/>
      <c r="K418" s="86"/>
      <c r="L418" s="86"/>
      <c r="M418" s="86"/>
      <c r="N418" s="86"/>
      <c r="P418" s="10"/>
    </row>
    <row r="419" spans="1:22" s="17" customFormat="1" ht="16.5" customHeight="1">
      <c r="A419" s="99" t="s">
        <v>213</v>
      </c>
      <c r="B419" s="99"/>
      <c r="C419" s="99"/>
      <c r="D419" s="99"/>
      <c r="E419" s="99"/>
      <c r="F419" s="99"/>
      <c r="G419" s="99"/>
      <c r="H419" s="99"/>
      <c r="I419" s="99"/>
      <c r="J419" s="86"/>
      <c r="K419" s="86"/>
      <c r="L419" s="86"/>
      <c r="M419" s="86"/>
      <c r="N419" s="86"/>
      <c r="O419"/>
      <c r="P419" s="10"/>
      <c r="Q419"/>
      <c r="R419"/>
      <c r="S419"/>
      <c r="T419"/>
      <c r="V419"/>
    </row>
    <row r="420" spans="1:16" ht="16.5" customHeight="1">
      <c r="A420" s="99"/>
      <c r="B420" s="99"/>
      <c r="C420" s="99"/>
      <c r="D420" s="99"/>
      <c r="E420" s="99"/>
      <c r="F420" s="99"/>
      <c r="G420" s="99"/>
      <c r="H420" s="99"/>
      <c r="I420" s="99"/>
      <c r="P420" s="10"/>
    </row>
    <row r="421" spans="1:16" ht="16.5" customHeight="1">
      <c r="A421" s="99"/>
      <c r="B421" s="99"/>
      <c r="C421" s="99"/>
      <c r="D421" s="99"/>
      <c r="E421" s="99"/>
      <c r="F421" s="99"/>
      <c r="G421" s="99"/>
      <c r="H421" s="99"/>
      <c r="I421" s="99"/>
      <c r="P421" s="10"/>
    </row>
    <row r="422" spans="4:16" ht="12.75">
      <c r="D422" s="58"/>
      <c r="E422" s="58"/>
      <c r="F422" s="58"/>
      <c r="G422" s="58"/>
      <c r="H422" s="58"/>
      <c r="P422" s="10"/>
    </row>
    <row r="423" spans="4:16" ht="12.75" customHeight="1">
      <c r="D423" s="58"/>
      <c r="E423" s="58"/>
      <c r="F423" s="58"/>
      <c r="G423" s="58"/>
      <c r="H423" s="58"/>
      <c r="P423" s="10"/>
    </row>
    <row r="424" spans="4:8" ht="12.75">
      <c r="D424" s="58"/>
      <c r="E424" s="58"/>
      <c r="F424" s="58"/>
      <c r="G424" s="58"/>
      <c r="H424" s="58"/>
    </row>
    <row r="426" ht="12.75">
      <c r="V426" s="17"/>
    </row>
  </sheetData>
  <sheetProtection/>
  <mergeCells count="9">
    <mergeCell ref="A411:N411"/>
    <mergeCell ref="A416:I418"/>
    <mergeCell ref="A419:I421"/>
    <mergeCell ref="A2:B2"/>
    <mergeCell ref="D3:I3"/>
    <mergeCell ref="D5:I5"/>
    <mergeCell ref="A405:J406"/>
    <mergeCell ref="A407:J408"/>
    <mergeCell ref="A410:N410"/>
  </mergeCells>
  <printOptions/>
  <pageMargins left="0.75" right="0.75" top="1" bottom="1" header="0" footer="0"/>
  <pageSetup fitToHeight="1" fitToWidth="1" horizontalDpi="600" verticalDpi="600" orientation="portrait" paperSize="8" scale="3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Energistyrelsen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aaz</dc:creator>
  <cp:keywords/>
  <dc:description/>
  <cp:lastModifiedBy>Carmela Moreno</cp:lastModifiedBy>
  <cp:lastPrinted>2014-08-25T13:05:30Z</cp:lastPrinted>
  <dcterms:created xsi:type="dcterms:W3CDTF">2007-12-12T10:51:23Z</dcterms:created>
  <dcterms:modified xsi:type="dcterms:W3CDTF">2024-06-13T09:01:21Z</dcterms:modified>
  <cp:category/>
  <cp:version/>
  <cp:contentType/>
  <cp:contentStatus/>
</cp:coreProperties>
</file>